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310" tabRatio="365" activeTab="2"/>
  </bookViews>
  <sheets>
    <sheet name="参加" sheetId="1" r:id="rId1"/>
    <sheet name="元データ" sheetId="2" r:id="rId2"/>
    <sheet name="回数" sheetId="3" r:id="rId3"/>
    <sheet name="集計整列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<sst xmlns="http://schemas.openxmlformats.org/spreadsheetml/2006/main" count="13025" uniqueCount="1207">
  <si>
    <t>秋葉洋一郎</t>
  </si>
  <si>
    <t>草間　匡人</t>
  </si>
  <si>
    <t>古谷野博規</t>
  </si>
  <si>
    <t>醍醐　俊多</t>
  </si>
  <si>
    <t>細谷　堅一</t>
  </si>
  <si>
    <t>宮本　直也</t>
  </si>
  <si>
    <t>今野　洋一</t>
  </si>
  <si>
    <t>荷見　祐三</t>
  </si>
  <si>
    <t>池上　孝之</t>
  </si>
  <si>
    <t>廣瀬　春信</t>
  </si>
  <si>
    <t>片山　剛志</t>
  </si>
  <si>
    <t>加藤　和仁</t>
  </si>
  <si>
    <t>加藤　秀政</t>
  </si>
  <si>
    <t>福田　敏之</t>
  </si>
  <si>
    <t>大場　静平</t>
  </si>
  <si>
    <t>橋本　忠典</t>
  </si>
  <si>
    <t>宮本　仁一</t>
  </si>
  <si>
    <t>小平　靖明</t>
  </si>
  <si>
    <t>西村　修一</t>
  </si>
  <si>
    <t>大塚　安博</t>
  </si>
  <si>
    <t>熱川　洋一</t>
  </si>
  <si>
    <t>森田　博正</t>
  </si>
  <si>
    <t>音田　哲男</t>
  </si>
  <si>
    <t>小笠原　淳</t>
  </si>
  <si>
    <t>稲葉　啓文</t>
  </si>
  <si>
    <t>颯田　照久</t>
  </si>
  <si>
    <t>澄川　義蔵</t>
  </si>
  <si>
    <t>但野　裕之</t>
  </si>
  <si>
    <t>小林　俊朗</t>
  </si>
  <si>
    <t>井下　隆司</t>
  </si>
  <si>
    <t>岡田　雅宏</t>
  </si>
  <si>
    <t>大井戸康徳</t>
  </si>
  <si>
    <t>安藤　雄二</t>
  </si>
  <si>
    <t>加藤　弘志</t>
  </si>
  <si>
    <t>松岡　晃嗣</t>
  </si>
  <si>
    <t>大倉　俊哉</t>
  </si>
  <si>
    <t>高島　俊夫</t>
  </si>
  <si>
    <t>久生　友規</t>
  </si>
  <si>
    <t>河田　勇一</t>
  </si>
  <si>
    <t>柿元謙二郎</t>
  </si>
  <si>
    <t>吉田　茂平</t>
  </si>
  <si>
    <t>足立　伸一</t>
  </si>
  <si>
    <t>坂本　武志</t>
  </si>
  <si>
    <t>岩橋　慶典</t>
  </si>
  <si>
    <t>及川　嗣章</t>
  </si>
  <si>
    <t>佐藤　裕幸</t>
  </si>
  <si>
    <t>石田　義幸</t>
  </si>
  <si>
    <t>橋本　靖彦</t>
  </si>
  <si>
    <t>柳澤　俊明</t>
  </si>
  <si>
    <t>木竜　翔太</t>
  </si>
  <si>
    <t>案田　秀夫</t>
  </si>
  <si>
    <t>内堀　幸一</t>
  </si>
  <si>
    <t>颯田　照久</t>
  </si>
  <si>
    <t>加藤　和仁</t>
  </si>
  <si>
    <t>案田　秀夫</t>
  </si>
  <si>
    <t>松岡　晃嗣</t>
  </si>
  <si>
    <t>澄川　義蔵</t>
  </si>
  <si>
    <t>但野　裕之</t>
  </si>
  <si>
    <t>池上　孝之</t>
  </si>
  <si>
    <t>木竜　翔太</t>
  </si>
  <si>
    <t>加藤　秀政</t>
  </si>
  <si>
    <t>鈴木　孝由</t>
  </si>
  <si>
    <t>熱川　洋一</t>
  </si>
  <si>
    <t>大倉　俊哉</t>
  </si>
  <si>
    <t>小林　俊朗</t>
  </si>
  <si>
    <t>足立　伸一</t>
  </si>
  <si>
    <t>外間　雄也</t>
  </si>
  <si>
    <t>松浦　文夫</t>
  </si>
  <si>
    <t>木竜　芳輝</t>
  </si>
  <si>
    <t>松岡　晃嗣</t>
  </si>
  <si>
    <t>片山　剛志</t>
  </si>
  <si>
    <t>細谷　堅一</t>
  </si>
  <si>
    <t>大倉　俊哉</t>
  </si>
  <si>
    <t>羽根田　仁</t>
  </si>
  <si>
    <t>田中　俊生</t>
  </si>
  <si>
    <t>石田　義幸</t>
  </si>
  <si>
    <t>岡部　行雄</t>
  </si>
  <si>
    <t>橋本　靖彦</t>
  </si>
  <si>
    <t>金森　正銀</t>
  </si>
  <si>
    <t>松田　仁清</t>
  </si>
  <si>
    <t>河本　正信</t>
  </si>
  <si>
    <t>下山　幸夫</t>
  </si>
  <si>
    <t>草間　匡人</t>
  </si>
  <si>
    <t>秋葉洋一郎</t>
  </si>
  <si>
    <t>羽根田　仁</t>
  </si>
  <si>
    <t>大場　静平</t>
  </si>
  <si>
    <t>佐竹　嘉孝</t>
  </si>
  <si>
    <t>逸見　正人</t>
  </si>
  <si>
    <t>杉山　和弘</t>
  </si>
  <si>
    <t>岡部　行雄</t>
  </si>
  <si>
    <t>野田　光明</t>
  </si>
  <si>
    <t>山崎修一郎</t>
  </si>
  <si>
    <t>内堀　幸一</t>
  </si>
  <si>
    <t>音田　彰司</t>
  </si>
  <si>
    <t>羽根田　仁</t>
  </si>
  <si>
    <t>木所　直樹</t>
  </si>
  <si>
    <t>宮坂　一也</t>
  </si>
  <si>
    <t>佐竹　嘉孝</t>
  </si>
  <si>
    <t>野田　光明</t>
  </si>
  <si>
    <t>山崎修一郎</t>
  </si>
  <si>
    <t>河本　正信</t>
  </si>
  <si>
    <t>松田　仁清</t>
  </si>
  <si>
    <t>田林　純次</t>
  </si>
  <si>
    <t>中田　豊隆</t>
  </si>
  <si>
    <t>岡部　行雄</t>
  </si>
  <si>
    <t>宮本　直也</t>
  </si>
  <si>
    <t>逸見　正人</t>
  </si>
  <si>
    <t>外間　雄也</t>
  </si>
  <si>
    <t>坂本　武志</t>
  </si>
  <si>
    <t>宮本　仁一</t>
  </si>
  <si>
    <t>杉山　和弘</t>
  </si>
  <si>
    <t>山本　淳司</t>
  </si>
  <si>
    <t>加藤　昌弘</t>
  </si>
  <si>
    <t>池尻　美博</t>
  </si>
  <si>
    <t>小林　伍郎</t>
  </si>
  <si>
    <t>松浦　福三</t>
  </si>
  <si>
    <t>中村　健二</t>
  </si>
  <si>
    <t>片山　秀文</t>
  </si>
  <si>
    <t>村上　嘉彦</t>
  </si>
  <si>
    <t>西村　吉信</t>
  </si>
  <si>
    <t>堀越　俊男</t>
  </si>
  <si>
    <t>鴫原　六郎</t>
  </si>
  <si>
    <t>江下　昌隆</t>
  </si>
  <si>
    <t>吉田　新一</t>
  </si>
  <si>
    <t>藤巻　章平</t>
  </si>
  <si>
    <t>須田　敏喜</t>
  </si>
  <si>
    <t>塩谷　良郎</t>
  </si>
  <si>
    <t>岡崎　邦彦</t>
  </si>
  <si>
    <t>磯部　健雄</t>
  </si>
  <si>
    <t>藤田　進次</t>
  </si>
  <si>
    <t>島田　忠次</t>
  </si>
  <si>
    <r>
      <t>岡本　明</t>
    </r>
    <r>
      <rPr>
        <sz val="11"/>
        <color indexed="8"/>
        <rFont val="ＭＳ Ｐゴシック"/>
        <family val="3"/>
      </rPr>
      <t>二</t>
    </r>
  </si>
  <si>
    <t>5/19～21</t>
  </si>
  <si>
    <t>山梨・鳴沢</t>
  </si>
  <si>
    <t>44th</t>
  </si>
  <si>
    <t>北海道・赤平</t>
  </si>
  <si>
    <t>7/5～9</t>
  </si>
  <si>
    <t>5/29～31</t>
  </si>
  <si>
    <t>千葉・柏</t>
  </si>
  <si>
    <t>成家　儀一</t>
  </si>
  <si>
    <t>秋葉洋一郎</t>
  </si>
  <si>
    <t>吉岡　嗣貴</t>
  </si>
  <si>
    <t>鈴木　俊一</t>
  </si>
  <si>
    <t>安藤　秀臣</t>
  </si>
  <si>
    <t>小平　靖明</t>
  </si>
  <si>
    <t>原田　昌樹</t>
  </si>
  <si>
    <t>川合　雅之</t>
  </si>
  <si>
    <t>荷見　祐三</t>
  </si>
  <si>
    <t>廣瀬　春信</t>
  </si>
  <si>
    <t>滝瀬　健治</t>
  </si>
  <si>
    <t>柏崎　信義</t>
  </si>
  <si>
    <t>加藤　秀政</t>
  </si>
  <si>
    <t>橋本　忠典</t>
  </si>
  <si>
    <t>村上　清治</t>
  </si>
  <si>
    <t>笹岡　昌章</t>
  </si>
  <si>
    <t>斉藤　文三</t>
  </si>
  <si>
    <t>木竜　克夫</t>
  </si>
  <si>
    <t>黒川　正明</t>
  </si>
  <si>
    <t>船戸　幸司</t>
  </si>
  <si>
    <t>細谷　堅一</t>
  </si>
  <si>
    <t>今野　洋一</t>
  </si>
  <si>
    <t>宮本　直也</t>
  </si>
  <si>
    <t>小野　行幸</t>
  </si>
  <si>
    <t>着月　善夫</t>
  </si>
  <si>
    <t>西村　修一</t>
  </si>
  <si>
    <t>大塚　仁久</t>
  </si>
  <si>
    <t>高橋　貞夫</t>
  </si>
  <si>
    <t>佐野　俊郎</t>
  </si>
  <si>
    <t>河村　政文</t>
  </si>
  <si>
    <t>加藤　弘志</t>
  </si>
  <si>
    <t>柳本　勝治</t>
  </si>
  <si>
    <t>五十嵐雍夫</t>
  </si>
  <si>
    <t>9/22～24</t>
  </si>
  <si>
    <t>千葉・木更津</t>
  </si>
  <si>
    <t>井谷　彰宏</t>
  </si>
  <si>
    <t>田所　弘且</t>
  </si>
  <si>
    <t>成川　寿彦</t>
  </si>
  <si>
    <t>鎮西　章司</t>
  </si>
  <si>
    <t>青木　秀家</t>
  </si>
  <si>
    <t>矢畑　孝行</t>
  </si>
  <si>
    <t>種井　孝允</t>
  </si>
  <si>
    <t>八藤丸三雄</t>
  </si>
  <si>
    <t>結城　彰弘</t>
  </si>
  <si>
    <t>横田　英毅</t>
  </si>
  <si>
    <t>山本　光広</t>
  </si>
  <si>
    <t>森口　啓一</t>
  </si>
  <si>
    <t>山崎修一郎</t>
  </si>
  <si>
    <t>川口　寛夫</t>
  </si>
  <si>
    <t>近久　正則</t>
  </si>
  <si>
    <t>川喜多幸夫</t>
  </si>
  <si>
    <t>三間　照夫</t>
  </si>
  <si>
    <t>9/13～16</t>
  </si>
  <si>
    <t>愛知・犬山</t>
  </si>
  <si>
    <t>奥村　哲治</t>
  </si>
  <si>
    <t>菅原　康文</t>
  </si>
  <si>
    <t>不破　一彦</t>
  </si>
  <si>
    <t>関口三代治</t>
  </si>
  <si>
    <t>大館　君雄</t>
  </si>
  <si>
    <t>山田　尚治</t>
  </si>
  <si>
    <t>岡田　克己</t>
  </si>
  <si>
    <t>長尾　浩光</t>
  </si>
  <si>
    <t>三上　正義</t>
  </si>
  <si>
    <t>大原　俊男</t>
  </si>
  <si>
    <t>6/3～5</t>
  </si>
  <si>
    <t>栃木・宇都宮</t>
  </si>
  <si>
    <t>冨田　光信</t>
  </si>
  <si>
    <t>宮本　仁一</t>
  </si>
  <si>
    <t>野川　和修</t>
  </si>
  <si>
    <t>真辺　伸也</t>
  </si>
  <si>
    <t>佐野　俊郎</t>
  </si>
  <si>
    <t>坂本　和士</t>
  </si>
  <si>
    <t>三重・鈴鹿</t>
  </si>
  <si>
    <t>村田　義夫</t>
  </si>
  <si>
    <t>加藤　宗佑</t>
  </si>
  <si>
    <t>門脇　達夫</t>
  </si>
  <si>
    <t>村瀬　美隆</t>
  </si>
  <si>
    <t>宮崎　光夫</t>
  </si>
  <si>
    <t>6/6～8</t>
  </si>
  <si>
    <t>千葉・関宿</t>
  </si>
  <si>
    <t>川口　久一</t>
  </si>
  <si>
    <t>生駒　正信</t>
  </si>
  <si>
    <t>芦田　秀雄</t>
  </si>
  <si>
    <t>坂本　憲昭</t>
  </si>
  <si>
    <t>松田　仁清</t>
  </si>
  <si>
    <t>藤田　洋一</t>
  </si>
  <si>
    <t>江森　昭二</t>
  </si>
  <si>
    <t>吉田　茂平</t>
  </si>
  <si>
    <t>田中　俊生</t>
  </si>
  <si>
    <t>江森　勝弥</t>
  </si>
  <si>
    <t>颯田　耕三</t>
  </si>
  <si>
    <t>鈴木　嘉秀</t>
  </si>
  <si>
    <t>麻生　英彦</t>
  </si>
  <si>
    <t>10/14～17</t>
  </si>
  <si>
    <t>岐阜・揖斐川</t>
  </si>
  <si>
    <t>榎本　博夫</t>
  </si>
  <si>
    <t>田村　清一</t>
  </si>
  <si>
    <t>奥瀬　裕之</t>
  </si>
  <si>
    <t>10/20～23</t>
  </si>
  <si>
    <t>森田　博正</t>
  </si>
  <si>
    <t>千葉　昭博</t>
  </si>
  <si>
    <t>佐藤　孝治</t>
  </si>
  <si>
    <t>10/16・17</t>
  </si>
  <si>
    <t>千葉・干潟</t>
  </si>
  <si>
    <t>秋山　忠之</t>
  </si>
  <si>
    <t>高橋　芳樹</t>
  </si>
  <si>
    <t>中条　延幸</t>
  </si>
  <si>
    <t>湯浅　勝保</t>
  </si>
  <si>
    <t>瀬戸　行雄</t>
  </si>
  <si>
    <t>坂東　冶夫</t>
  </si>
  <si>
    <t>信国　澄次</t>
  </si>
  <si>
    <t>梅本　辰夫</t>
  </si>
  <si>
    <t>畑中　良一</t>
  </si>
  <si>
    <t>宮沢　光雄</t>
  </si>
  <si>
    <t>5/20～22</t>
  </si>
  <si>
    <t>小西　純一</t>
  </si>
  <si>
    <t>服部　美信</t>
  </si>
  <si>
    <t>花岡　昌治</t>
  </si>
  <si>
    <t>飛田　一弘</t>
  </si>
  <si>
    <t>野田　光明</t>
  </si>
  <si>
    <t>工藤与志一</t>
  </si>
  <si>
    <t>10/19～21</t>
  </si>
  <si>
    <t>五十嵐雍夫</t>
  </si>
  <si>
    <t>西本巧一郎</t>
  </si>
  <si>
    <t>浜口　隆生</t>
  </si>
  <si>
    <t>安部　利行</t>
  </si>
  <si>
    <t>今中　義典</t>
  </si>
  <si>
    <t>6/1～3</t>
  </si>
  <si>
    <t>下谷　史有</t>
  </si>
  <si>
    <t>山口　正人</t>
  </si>
  <si>
    <t>11/22・23</t>
  </si>
  <si>
    <t>6/7～9</t>
  </si>
  <si>
    <t>新井　康一</t>
  </si>
  <si>
    <t>11/1～3</t>
  </si>
  <si>
    <t>天坂　光明</t>
  </si>
  <si>
    <t>当摩　泰平</t>
  </si>
  <si>
    <t>浜田　直明</t>
  </si>
  <si>
    <t>竹中　敬二</t>
  </si>
  <si>
    <t>平田　英雄</t>
  </si>
  <si>
    <t>10/18～20</t>
  </si>
  <si>
    <t>仕田中敏彦</t>
  </si>
  <si>
    <t>6/2～4</t>
  </si>
  <si>
    <t>岩切　範宏</t>
  </si>
  <si>
    <t>8/29～31</t>
  </si>
  <si>
    <t>秋田・北秋田</t>
  </si>
  <si>
    <t>10/11・12</t>
  </si>
  <si>
    <t>千葉・船橋</t>
  </si>
  <si>
    <t>佐々木清正</t>
  </si>
  <si>
    <t>山田　基博</t>
  </si>
  <si>
    <t>田中　郁朗</t>
  </si>
  <si>
    <t>藤原　喬之</t>
  </si>
  <si>
    <t>野原　博昭</t>
  </si>
  <si>
    <t>山下美三男</t>
  </si>
  <si>
    <t>金田　和正</t>
  </si>
  <si>
    <t>野村　孝之</t>
  </si>
  <si>
    <t>宮中　哲也</t>
  </si>
  <si>
    <t>堀田　洋介</t>
  </si>
  <si>
    <t>浦野　忠彦</t>
  </si>
  <si>
    <t>河野　幸夫</t>
  </si>
  <si>
    <t>村瀬　隆文</t>
  </si>
  <si>
    <t>萩原　貞男</t>
  </si>
  <si>
    <t>徳吉　三樹</t>
  </si>
  <si>
    <t>村上　博保</t>
  </si>
  <si>
    <t>久保　忠彦</t>
  </si>
  <si>
    <t>10/31・1/16</t>
  </si>
  <si>
    <t>鳴沢/三重・明野</t>
  </si>
  <si>
    <t>加藤　隆嗣</t>
  </si>
  <si>
    <t>松本　一彬</t>
  </si>
  <si>
    <t>5/10・11</t>
  </si>
  <si>
    <t>山本　義和</t>
  </si>
  <si>
    <t>西田　</t>
  </si>
  <si>
    <t>冨田三二男</t>
  </si>
  <si>
    <t>11/20～22</t>
  </si>
  <si>
    <t>9/28～10/2</t>
  </si>
  <si>
    <t>7/17～19</t>
  </si>
  <si>
    <t>11/2～4</t>
  </si>
  <si>
    <t>古塩　正信</t>
  </si>
  <si>
    <t>杉山　徳衛</t>
  </si>
  <si>
    <t>西島　正彦</t>
  </si>
  <si>
    <t>鈴木　義一</t>
  </si>
  <si>
    <t>新美　雅志</t>
  </si>
  <si>
    <t>福井　重信</t>
  </si>
  <si>
    <t>市川　武司</t>
  </si>
  <si>
    <t>馬場　良彦</t>
  </si>
  <si>
    <t>11/8～10</t>
  </si>
  <si>
    <t>小島　利徳</t>
  </si>
  <si>
    <t>宝理　定夫</t>
  </si>
  <si>
    <t>8/23～26</t>
  </si>
  <si>
    <t>栃木・白沢</t>
  </si>
  <si>
    <t>古村　栄市</t>
  </si>
  <si>
    <t>三間　賢一</t>
  </si>
  <si>
    <t>10/10～13</t>
  </si>
  <si>
    <t>10/10～12</t>
  </si>
  <si>
    <t>浅野　克夫</t>
  </si>
  <si>
    <t>10/1～4</t>
  </si>
  <si>
    <t>埼玉・羽生</t>
  </si>
  <si>
    <t>佐藤　裕幸</t>
  </si>
  <si>
    <t>小平　靖明</t>
  </si>
  <si>
    <t>10/15～17</t>
  </si>
  <si>
    <t>与那覇朝樹</t>
  </si>
  <si>
    <t>田中　康久</t>
  </si>
  <si>
    <t>9/29～10/1</t>
  </si>
  <si>
    <t>10/5～7</t>
  </si>
  <si>
    <t>岡山・笠岡</t>
  </si>
  <si>
    <t>5/27～29</t>
  </si>
  <si>
    <t>松本　保夫</t>
  </si>
  <si>
    <t>松岡信二郎</t>
  </si>
  <si>
    <t>竹内　一美</t>
  </si>
  <si>
    <t>本村　秀公</t>
  </si>
  <si>
    <t>船坂　俊彦</t>
  </si>
  <si>
    <t>斉藤　雅好</t>
  </si>
  <si>
    <t>鈴木　弘人</t>
  </si>
  <si>
    <t>瀬能　良一</t>
  </si>
  <si>
    <t>宮田　隆也</t>
  </si>
  <si>
    <t>藤村　俊司</t>
  </si>
  <si>
    <t>和田　勇次</t>
  </si>
  <si>
    <t>5/31～6/2</t>
  </si>
  <si>
    <t>宮田　修一</t>
  </si>
  <si>
    <t>藤田　洋一</t>
  </si>
  <si>
    <t>菱川　博士</t>
  </si>
  <si>
    <t>10/31～11/3</t>
  </si>
  <si>
    <t>三間　賢一</t>
  </si>
  <si>
    <t>10/8～10</t>
  </si>
  <si>
    <t>山口　俊行</t>
  </si>
  <si>
    <t>安田　昭夫</t>
  </si>
  <si>
    <t>松本　康志</t>
  </si>
  <si>
    <t>10/20～22</t>
  </si>
  <si>
    <t>井上　英司</t>
  </si>
  <si>
    <t>5/21～23</t>
  </si>
  <si>
    <t>鈴木　健一</t>
  </si>
  <si>
    <t>村瀬　治美</t>
  </si>
  <si>
    <t>43th</t>
  </si>
  <si>
    <t>42th</t>
  </si>
  <si>
    <t>9/25～28</t>
  </si>
  <si>
    <t>9/18～20</t>
  </si>
  <si>
    <t>回数</t>
  </si>
  <si>
    <t>年度</t>
  </si>
  <si>
    <t>開催日</t>
  </si>
  <si>
    <t>開催地</t>
  </si>
  <si>
    <t>選手権者</t>
  </si>
  <si>
    <t>第二位</t>
  </si>
  <si>
    <t>第三位</t>
  </si>
  <si>
    <t>石川・能美</t>
  </si>
  <si>
    <t>10/11～13</t>
  </si>
  <si>
    <t>原田　昌樹</t>
  </si>
  <si>
    <t>鈴木　俊一</t>
  </si>
  <si>
    <t>藤田　勝一</t>
  </si>
  <si>
    <t>鈴木　貢司</t>
  </si>
  <si>
    <t>松岡　晃嗣</t>
  </si>
  <si>
    <t>秋葉洋一郎</t>
  </si>
  <si>
    <t>草間　匡人</t>
  </si>
  <si>
    <t>今野　洋一</t>
  </si>
  <si>
    <t>加藤　秀政</t>
  </si>
  <si>
    <t>醍醐　俊多</t>
  </si>
  <si>
    <t>廣瀬　春信</t>
  </si>
  <si>
    <t>橋本　忠典</t>
  </si>
  <si>
    <t>寺尾　勇一</t>
  </si>
  <si>
    <t>颯田　照久</t>
  </si>
  <si>
    <t>宮本　直也</t>
  </si>
  <si>
    <t>細谷　堅一</t>
  </si>
  <si>
    <t>加藤　和仁</t>
  </si>
  <si>
    <t>佐藤　裕幸</t>
  </si>
  <si>
    <t>福田　敏之</t>
  </si>
  <si>
    <t>片山　剛志</t>
  </si>
  <si>
    <t>鈴木　孝由</t>
  </si>
  <si>
    <t>大倉　俊哉</t>
  </si>
  <si>
    <t>八塚　康史</t>
  </si>
  <si>
    <t>井下　隆司</t>
  </si>
  <si>
    <t>西村　敦男</t>
  </si>
  <si>
    <t>加藤　弘志</t>
  </si>
  <si>
    <t>久生　友規</t>
  </si>
  <si>
    <t>大塚　安博</t>
  </si>
  <si>
    <t>河田　勇一</t>
  </si>
  <si>
    <t>野村　睦麿</t>
  </si>
  <si>
    <t>高島　俊夫</t>
  </si>
  <si>
    <t>音田　哲男</t>
  </si>
  <si>
    <t>鈴木　貢司</t>
  </si>
  <si>
    <t>草間　匡人</t>
  </si>
  <si>
    <t>稲葉　啓文</t>
  </si>
  <si>
    <t>羽根田　仁</t>
  </si>
  <si>
    <t>福田　敏之</t>
  </si>
  <si>
    <t>鈴木　悠平</t>
  </si>
  <si>
    <t>原田　昌樹</t>
  </si>
  <si>
    <t>及川　嗣章</t>
  </si>
  <si>
    <t>颯田　照久</t>
  </si>
  <si>
    <t>藤田　勝一</t>
  </si>
  <si>
    <t>松岡　晃嗣</t>
  </si>
  <si>
    <t>木所　直樹</t>
  </si>
  <si>
    <t>佐竹　嘉孝</t>
  </si>
  <si>
    <t>池上　孝之</t>
  </si>
  <si>
    <t>岡部　行雄</t>
  </si>
  <si>
    <t>坂本　武志</t>
  </si>
  <si>
    <t>大倉　俊哉</t>
  </si>
  <si>
    <t>柳澤　俊明</t>
  </si>
  <si>
    <t>但野　裕之</t>
  </si>
  <si>
    <t>加藤　和仁</t>
  </si>
  <si>
    <t>野田　光明</t>
  </si>
  <si>
    <t>山崎　一正</t>
  </si>
  <si>
    <t>松浦　文夫</t>
  </si>
  <si>
    <t>逸見　正人</t>
  </si>
  <si>
    <t>松田　仁清</t>
  </si>
  <si>
    <t>野村　睦麿</t>
  </si>
  <si>
    <t>宮本　仁一</t>
  </si>
  <si>
    <t>峯村今朝美</t>
  </si>
  <si>
    <t>9/9～12</t>
  </si>
  <si>
    <t>富山・黒部</t>
  </si>
  <si>
    <t>池上　孝之</t>
  </si>
  <si>
    <t>山崎　一正</t>
  </si>
  <si>
    <t>大井戸康徳</t>
  </si>
  <si>
    <t>古谷野博規</t>
  </si>
  <si>
    <t>山崎修一郎</t>
  </si>
  <si>
    <t>三間　賢一</t>
  </si>
  <si>
    <t>木竜　克夫</t>
  </si>
  <si>
    <t>宮坂　一也</t>
  </si>
  <si>
    <t>優勝</t>
  </si>
  <si>
    <t>2位</t>
  </si>
  <si>
    <t>3位</t>
  </si>
  <si>
    <t>4位</t>
  </si>
  <si>
    <t>5位</t>
  </si>
  <si>
    <t>6位</t>
  </si>
  <si>
    <t>13位</t>
  </si>
  <si>
    <t>9/14～9/18</t>
  </si>
  <si>
    <t>鈴木　悠平</t>
  </si>
  <si>
    <t>岩村　祐輔</t>
  </si>
  <si>
    <t>藤田　勝一</t>
  </si>
  <si>
    <t>原田　昌樹</t>
  </si>
  <si>
    <t>峯村翔太郎</t>
  </si>
  <si>
    <t>逸見　正人</t>
  </si>
  <si>
    <t>山崎　一正</t>
  </si>
  <si>
    <t>犬飼　晴善</t>
  </si>
  <si>
    <t>峯村今朝美</t>
  </si>
  <si>
    <t>三輪野和浩</t>
  </si>
  <si>
    <t>田中　俊生</t>
  </si>
  <si>
    <t>北川　勝也</t>
  </si>
  <si>
    <t>小宮　光裕</t>
  </si>
  <si>
    <t>佐々木　健</t>
  </si>
  <si>
    <t>音田　哲男</t>
  </si>
  <si>
    <t>8位</t>
  </si>
  <si>
    <t>9/27～9/30</t>
  </si>
  <si>
    <t>鹿児島・川内</t>
  </si>
  <si>
    <t>岩村　祐輔</t>
  </si>
  <si>
    <t>稲葉　啓文</t>
  </si>
  <si>
    <t>及川　嗣章</t>
  </si>
  <si>
    <t>羽根田　仁</t>
  </si>
  <si>
    <t>大倉　俊哉</t>
  </si>
  <si>
    <t>但野　裕之</t>
  </si>
  <si>
    <t>松岡　晃嗣</t>
  </si>
  <si>
    <t>野田　光明</t>
  </si>
  <si>
    <t>長畑　宏明</t>
  </si>
  <si>
    <t>犬飼　晴善</t>
  </si>
  <si>
    <t>山本　淳司</t>
  </si>
  <si>
    <t>岡部　行雄</t>
  </si>
  <si>
    <t>秋場　駿介</t>
  </si>
  <si>
    <t>大塚　安博</t>
  </si>
  <si>
    <t>鈴木　弘人</t>
  </si>
  <si>
    <t>加來　英伸</t>
  </si>
  <si>
    <t>小宮　光裕</t>
  </si>
  <si>
    <t>板本　孝治</t>
  </si>
  <si>
    <t>山田　泰孝</t>
  </si>
  <si>
    <t>累計</t>
  </si>
  <si>
    <t>八塚　康史</t>
  </si>
  <si>
    <t>西村　敦男</t>
  </si>
  <si>
    <t>あおき</t>
  </si>
  <si>
    <t>あきやま</t>
  </si>
  <si>
    <t>あさの</t>
  </si>
  <si>
    <t>あしだ</t>
  </si>
  <si>
    <t>あそう</t>
  </si>
  <si>
    <t>あだち</t>
  </si>
  <si>
    <t>あべ</t>
  </si>
  <si>
    <t>あまさか</t>
  </si>
  <si>
    <t>あらい</t>
  </si>
  <si>
    <t>あんだ</t>
  </si>
  <si>
    <t>いがらし</t>
  </si>
  <si>
    <t>いけがみ</t>
  </si>
  <si>
    <t>いけじり</t>
  </si>
  <si>
    <t>いけだ</t>
  </si>
  <si>
    <t>いこま</t>
  </si>
  <si>
    <t>いしがみ</t>
  </si>
  <si>
    <t>いしだ</t>
  </si>
  <si>
    <t>いずみ</t>
  </si>
  <si>
    <t>いそべ</t>
  </si>
  <si>
    <t>いたに</t>
  </si>
  <si>
    <t>いちかわ</t>
  </si>
  <si>
    <t>へんみ</t>
  </si>
  <si>
    <t>いとう</t>
  </si>
  <si>
    <t>いなば</t>
  </si>
  <si>
    <t>いぬかい</t>
  </si>
  <si>
    <t>いのうえ</t>
  </si>
  <si>
    <t>いまなか</t>
  </si>
  <si>
    <t>いわきり</t>
  </si>
  <si>
    <t>いわさき</t>
  </si>
  <si>
    <t>いわむら</t>
  </si>
  <si>
    <t>うしお</t>
  </si>
  <si>
    <t>うちだ</t>
  </si>
  <si>
    <t>うちぼり</t>
  </si>
  <si>
    <t>うめもと</t>
  </si>
  <si>
    <t>うらの</t>
  </si>
  <si>
    <t>えした</t>
  </si>
  <si>
    <t>えのもと</t>
  </si>
  <si>
    <t>えんや</t>
  </si>
  <si>
    <t>おいかわ</t>
  </si>
  <si>
    <t>いくいで</t>
  </si>
  <si>
    <t>おおくら</t>
  </si>
  <si>
    <t>おおだて</t>
  </si>
  <si>
    <t>おおつか</t>
  </si>
  <si>
    <t>おおの</t>
  </si>
  <si>
    <t>おおば</t>
  </si>
  <si>
    <t>おおひら</t>
  </si>
  <si>
    <t>おおみち</t>
  </si>
  <si>
    <t>おか</t>
  </si>
  <si>
    <t>おかざき</t>
  </si>
  <si>
    <t>おかだ</t>
  </si>
  <si>
    <t>おかべ</t>
  </si>
  <si>
    <t>おかもと</t>
  </si>
  <si>
    <t>おく</t>
  </si>
  <si>
    <t>おくせ</t>
  </si>
  <si>
    <t>おくむら</t>
  </si>
  <si>
    <t>おの</t>
  </si>
  <si>
    <t>かきもと</t>
  </si>
  <si>
    <t>かくた</t>
  </si>
  <si>
    <t>かしわざき</t>
  </si>
  <si>
    <t>かどわき</t>
  </si>
  <si>
    <t>かなもり</t>
  </si>
  <si>
    <t>かねかわ</t>
  </si>
  <si>
    <t>かねだ</t>
  </si>
  <si>
    <t>かわい</t>
  </si>
  <si>
    <t>かわきた</t>
  </si>
  <si>
    <t>かわまた</t>
  </si>
  <si>
    <t>かわむら</t>
  </si>
  <si>
    <t>こうもと</t>
  </si>
  <si>
    <t>きたの</t>
  </si>
  <si>
    <t>きどころ</t>
  </si>
  <si>
    <t>くさま</t>
  </si>
  <si>
    <t>くどう</t>
  </si>
  <si>
    <t>くぼ</t>
  </si>
  <si>
    <t>くりやま</t>
  </si>
  <si>
    <t>くろかわ</t>
  </si>
  <si>
    <t>こうの</t>
  </si>
  <si>
    <t>こじま</t>
  </si>
  <si>
    <t>こにし</t>
  </si>
  <si>
    <t>こばやし</t>
  </si>
  <si>
    <t>こひら</t>
  </si>
  <si>
    <t>こみや</t>
  </si>
  <si>
    <t>こんの</t>
  </si>
  <si>
    <t>ささ</t>
  </si>
  <si>
    <t>ささおか</t>
  </si>
  <si>
    <t>さたけ</t>
  </si>
  <si>
    <t>さの</t>
  </si>
  <si>
    <t>さるわたり</t>
  </si>
  <si>
    <t>かもはら</t>
  </si>
  <si>
    <t>しもたに</t>
  </si>
  <si>
    <t>したなか</t>
  </si>
  <si>
    <t>しまざき</t>
  </si>
  <si>
    <t>しまだ</t>
  </si>
  <si>
    <t>しも</t>
  </si>
  <si>
    <t>しもやま</t>
  </si>
  <si>
    <t>しんたに</t>
  </si>
  <si>
    <t>すがわら</t>
  </si>
  <si>
    <t>すだ</t>
  </si>
  <si>
    <t>すみかわ</t>
  </si>
  <si>
    <t>せきぐち</t>
  </si>
  <si>
    <t>せと</t>
  </si>
  <si>
    <t>せのう</t>
  </si>
  <si>
    <t>ほかま</t>
  </si>
  <si>
    <t>たかはた</t>
  </si>
  <si>
    <t>たかやま</t>
  </si>
  <si>
    <t>たきせ</t>
  </si>
  <si>
    <t>たぐち</t>
  </si>
  <si>
    <t>たけなか</t>
  </si>
  <si>
    <t>ただの</t>
  </si>
  <si>
    <t>たどころ</t>
  </si>
  <si>
    <t>たねい</t>
  </si>
  <si>
    <t>たむら</t>
  </si>
  <si>
    <t>ちかひさ</t>
  </si>
  <si>
    <t>ちば</t>
  </si>
  <si>
    <t>あきづき</t>
  </si>
  <si>
    <t>ちゅうじょう</t>
  </si>
  <si>
    <t>てらお</t>
  </si>
  <si>
    <t>とうま</t>
  </si>
  <si>
    <t>とくよし</t>
  </si>
  <si>
    <t>とびた</t>
  </si>
  <si>
    <t>ながお</t>
  </si>
  <si>
    <t>ながさと</t>
  </si>
  <si>
    <t>なかじま</t>
  </si>
  <si>
    <t>なかたに</t>
  </si>
  <si>
    <t>ながはた</t>
  </si>
  <si>
    <t>なかむら</t>
  </si>
  <si>
    <t>なりかわ</t>
  </si>
  <si>
    <t>なるけ</t>
  </si>
  <si>
    <t>にいみ</t>
  </si>
  <si>
    <t>にしじま</t>
  </si>
  <si>
    <t>にしだ</t>
  </si>
  <si>
    <t>にしもと</t>
  </si>
  <si>
    <t>ねぎし</t>
  </si>
  <si>
    <t>のがわ</t>
  </si>
  <si>
    <t>のだ</t>
  </si>
  <si>
    <t>のはら</t>
  </si>
  <si>
    <t>のぶくに</t>
  </si>
  <si>
    <t>のむら</t>
  </si>
  <si>
    <t>おぎわら</t>
  </si>
  <si>
    <t>はすみ</t>
  </si>
  <si>
    <t>はたなか</t>
  </si>
  <si>
    <t>はっとり</t>
  </si>
  <si>
    <t>はなおか</t>
  </si>
  <si>
    <t>はねだ</t>
  </si>
  <si>
    <t>ばば</t>
  </si>
  <si>
    <t>はまぐち</t>
  </si>
  <si>
    <t>はまだ</t>
  </si>
  <si>
    <t>はやしだ</t>
  </si>
  <si>
    <t>はらだ</t>
  </si>
  <si>
    <t>ばん</t>
  </si>
  <si>
    <t>ばんどう</t>
  </si>
  <si>
    <t>ひしかわ</t>
  </si>
  <si>
    <t>ひらた</t>
  </si>
  <si>
    <t>ひろせ</t>
  </si>
  <si>
    <t>ふじまき</t>
  </si>
  <si>
    <t>ふじむら</t>
  </si>
  <si>
    <t>ふじもと</t>
  </si>
  <si>
    <t>ふじわら</t>
  </si>
  <si>
    <t>ふなさか</t>
  </si>
  <si>
    <t>ふなと</t>
  </si>
  <si>
    <t>ふるき</t>
  </si>
  <si>
    <t>こしお</t>
  </si>
  <si>
    <t>ふわ</t>
  </si>
  <si>
    <t>もちづき</t>
  </si>
  <si>
    <t>ほうり</t>
  </si>
  <si>
    <t>ほそや</t>
  </si>
  <si>
    <t>ほりた</t>
  </si>
  <si>
    <t>ほりこし</t>
  </si>
  <si>
    <t>まつい</t>
  </si>
  <si>
    <t>まつした</t>
  </si>
  <si>
    <t>まつだ</t>
  </si>
  <si>
    <t>まなべ</t>
  </si>
  <si>
    <t>みかみ</t>
  </si>
  <si>
    <t>みやざき</t>
  </si>
  <si>
    <t>みやざわ</t>
  </si>
  <si>
    <t>みやなか</t>
  </si>
  <si>
    <t>むらた</t>
  </si>
  <si>
    <t>むらやま</t>
  </si>
  <si>
    <t>もとむら</t>
  </si>
  <si>
    <t>もり</t>
  </si>
  <si>
    <t>もりぐち</t>
  </si>
  <si>
    <t>もりた</t>
  </si>
  <si>
    <t>やとうまる</t>
  </si>
  <si>
    <t>やなぎさわ</t>
  </si>
  <si>
    <t>やなぎもと</t>
  </si>
  <si>
    <t>やはた</t>
  </si>
  <si>
    <t>やました</t>
  </si>
  <si>
    <t>ゆあさ</t>
  </si>
  <si>
    <t>ゆうき</t>
  </si>
  <si>
    <t>ゆたに</t>
  </si>
  <si>
    <t>よこた</t>
  </si>
  <si>
    <t>よしおか</t>
  </si>
  <si>
    <t>わだ</t>
  </si>
  <si>
    <t>いのした</t>
  </si>
  <si>
    <t>かく</t>
  </si>
  <si>
    <t>かわだ</t>
  </si>
  <si>
    <t>いわはし</t>
  </si>
  <si>
    <t>ひさお</t>
  </si>
  <si>
    <t>みやさか</t>
  </si>
  <si>
    <t>はら</t>
  </si>
  <si>
    <t>こむら</t>
  </si>
  <si>
    <t>こやの</t>
  </si>
  <si>
    <t>たかしま</t>
  </si>
  <si>
    <t>みわの</t>
  </si>
  <si>
    <t>おがさわら</t>
  </si>
  <si>
    <t>にしざわ</t>
  </si>
  <si>
    <t>おおいど</t>
  </si>
  <si>
    <t>だいご</t>
  </si>
  <si>
    <t>たにがわ</t>
  </si>
  <si>
    <t>なかた</t>
  </si>
  <si>
    <t>たばやし</t>
  </si>
  <si>
    <t>やつづか</t>
  </si>
  <si>
    <t>はった</t>
  </si>
  <si>
    <t>きたがわ</t>
  </si>
  <si>
    <t>ほり</t>
  </si>
  <si>
    <t>よなは</t>
  </si>
  <si>
    <t>長畑　宏明</t>
  </si>
  <si>
    <t>長畑　宏明</t>
  </si>
  <si>
    <t>長畑　宏明</t>
  </si>
  <si>
    <t>長畑　宏明</t>
  </si>
  <si>
    <t>加藤　弘志</t>
  </si>
  <si>
    <t>霜　和生</t>
  </si>
  <si>
    <t>潮　康夫</t>
  </si>
  <si>
    <t>標　徹人</t>
  </si>
  <si>
    <t>寺尾　勇一</t>
  </si>
  <si>
    <t>笹　泰典</t>
  </si>
  <si>
    <t>岡　英二</t>
  </si>
  <si>
    <t>森　康夫</t>
  </si>
  <si>
    <t>泉　時男</t>
  </si>
  <si>
    <t>林田　 卓</t>
  </si>
  <si>
    <t>澤田　 剛</t>
  </si>
  <si>
    <t>伴　昭作</t>
  </si>
  <si>
    <t>川俣　栄</t>
  </si>
  <si>
    <t>奥　新吾</t>
  </si>
  <si>
    <t>小林　武</t>
  </si>
  <si>
    <t>堀　真也</t>
  </si>
  <si>
    <t>鈴木　法仁</t>
  </si>
  <si>
    <t>奥　新吾</t>
  </si>
  <si>
    <t>永里　明</t>
  </si>
  <si>
    <t>原　雄介</t>
  </si>
  <si>
    <t>高橋　広</t>
  </si>
  <si>
    <t>ふくい</t>
  </si>
  <si>
    <t>柳澤　俊明</t>
  </si>
  <si>
    <t>峯村翔太郎</t>
  </si>
  <si>
    <t>岩村　祐輔</t>
  </si>
  <si>
    <t>柿元謙二郎</t>
  </si>
  <si>
    <t>種井　孝允</t>
  </si>
  <si>
    <t>総計</t>
  </si>
  <si>
    <t>飛騨　昇徹</t>
  </si>
  <si>
    <t>吉村　邦夫</t>
  </si>
  <si>
    <t>9/13～9/15</t>
  </si>
  <si>
    <t>鈴木　貢司</t>
  </si>
  <si>
    <t>八田　 肇</t>
  </si>
  <si>
    <t>山口　 一</t>
  </si>
  <si>
    <t>仲川　雄貴</t>
  </si>
  <si>
    <t>西澤　 清</t>
  </si>
  <si>
    <t>小口　哲治</t>
  </si>
  <si>
    <t>峯村今朝美</t>
  </si>
  <si>
    <t>山崎　鉄兵</t>
  </si>
  <si>
    <t>矢口　康平</t>
  </si>
  <si>
    <t>近藤　直意</t>
  </si>
  <si>
    <t>大久保常明</t>
  </si>
  <si>
    <t>安田　一英</t>
  </si>
  <si>
    <t>今村　 亨</t>
  </si>
  <si>
    <t>宮田　勇夫</t>
  </si>
  <si>
    <t>野村　睦麿</t>
  </si>
  <si>
    <t>油谷　 守</t>
  </si>
  <si>
    <t>油谷　 守</t>
  </si>
  <si>
    <t>油谷　 守</t>
  </si>
  <si>
    <t>油谷　 守</t>
  </si>
  <si>
    <t>油谷　 守</t>
  </si>
  <si>
    <t>林田　 卓</t>
  </si>
  <si>
    <t>林田　 卓</t>
  </si>
  <si>
    <t>望月　 仁</t>
  </si>
  <si>
    <t>望月　 仁</t>
  </si>
  <si>
    <t>望月　 仁</t>
  </si>
  <si>
    <t>谷川　 巌</t>
  </si>
  <si>
    <t>角田　 博</t>
  </si>
  <si>
    <t>角田　 博</t>
  </si>
  <si>
    <t>近藤　 均</t>
  </si>
  <si>
    <t>近藤　 均</t>
  </si>
  <si>
    <t>近藤　 均</t>
  </si>
  <si>
    <t>伊東　 進</t>
  </si>
  <si>
    <t>伊東　 進</t>
  </si>
  <si>
    <t>伊東　 進</t>
  </si>
  <si>
    <t>沢田　 勝</t>
  </si>
  <si>
    <t>沢田　 勝</t>
  </si>
  <si>
    <t>高山　 弘</t>
  </si>
  <si>
    <t>三浦　 佑</t>
  </si>
  <si>
    <t>三浦　 佑</t>
  </si>
  <si>
    <t>三浦　 佑</t>
  </si>
  <si>
    <t>三浦 　滋</t>
  </si>
  <si>
    <t>三浦 　佑</t>
  </si>
  <si>
    <t>小林　 武</t>
  </si>
  <si>
    <t>松下　 実</t>
  </si>
  <si>
    <t>島崎 　一</t>
  </si>
  <si>
    <t>松井　 勲</t>
  </si>
  <si>
    <t>松井　 勲</t>
  </si>
  <si>
    <t>大塚　 寛</t>
  </si>
  <si>
    <t>大野　 寛</t>
  </si>
  <si>
    <t>岡本　 隆</t>
  </si>
  <si>
    <t>岡本　 隆</t>
  </si>
  <si>
    <t>岡本　 隆</t>
  </si>
  <si>
    <t>中島　 厚</t>
  </si>
  <si>
    <t>中島　 厚</t>
  </si>
  <si>
    <t>岩崎　 昇</t>
  </si>
  <si>
    <t>鎮西　 均</t>
  </si>
  <si>
    <t>鎮西　 均</t>
  </si>
  <si>
    <t>鎮西　 均</t>
  </si>
  <si>
    <t>竹内　 実</t>
  </si>
  <si>
    <t>竹内　 実</t>
  </si>
  <si>
    <t>竹内　 実</t>
  </si>
  <si>
    <t>金川　 均</t>
  </si>
  <si>
    <t>金川　 均</t>
  </si>
  <si>
    <t>金川　 均</t>
  </si>
  <si>
    <t>大道　 隆</t>
  </si>
  <si>
    <t>内田　 忠</t>
  </si>
  <si>
    <t>内田　 忠</t>
  </si>
  <si>
    <t>橋本　 満</t>
  </si>
  <si>
    <t>古木　 誠</t>
  </si>
  <si>
    <t>田口　 昇</t>
  </si>
  <si>
    <t>栗山　 実</t>
  </si>
  <si>
    <t>栗山　 実</t>
  </si>
  <si>
    <t>栗山　 実</t>
  </si>
  <si>
    <t>猿渡　 毅</t>
  </si>
  <si>
    <t>猿渡　 毅</t>
  </si>
  <si>
    <t>猿渡　 毅</t>
  </si>
  <si>
    <t>藤本　 登</t>
  </si>
  <si>
    <t>吉田　 潤</t>
  </si>
  <si>
    <t>北野　 護</t>
  </si>
  <si>
    <t>北野　 護</t>
  </si>
  <si>
    <t>新谷　 勝</t>
  </si>
  <si>
    <t>生出　 勲</t>
  </si>
  <si>
    <t>池田　 宏</t>
  </si>
  <si>
    <t>村山　 正</t>
  </si>
  <si>
    <t>村山　 正</t>
  </si>
  <si>
    <t>高畠　 勉</t>
  </si>
  <si>
    <t>中谷　 勇</t>
  </si>
  <si>
    <t>福田　 宏</t>
  </si>
  <si>
    <t>石上　 光</t>
  </si>
  <si>
    <t>根岸　 勇</t>
  </si>
  <si>
    <t>西澤　 清</t>
  </si>
  <si>
    <t>西澤　 清</t>
  </si>
  <si>
    <t>川俣　 栄</t>
  </si>
  <si>
    <t>中島　 厚</t>
  </si>
  <si>
    <t>島崎　 一</t>
  </si>
  <si>
    <t>島崎　 一</t>
  </si>
  <si>
    <t>大塚　 寛</t>
  </si>
  <si>
    <t>大塚　 寛</t>
  </si>
  <si>
    <t>大野　 寛</t>
  </si>
  <si>
    <t>尾亦　 清</t>
  </si>
  <si>
    <t>角田　 博</t>
  </si>
  <si>
    <t>望月　 仁</t>
  </si>
  <si>
    <t>望月　 仁</t>
  </si>
  <si>
    <t>伊東　 進</t>
  </si>
  <si>
    <t>八田　 肇</t>
  </si>
  <si>
    <t>油谷　 守</t>
  </si>
  <si>
    <t>松井　 勲</t>
  </si>
  <si>
    <t>三浦　 滋</t>
  </si>
  <si>
    <t>三浦　 滋</t>
  </si>
  <si>
    <t>角田　 博</t>
  </si>
  <si>
    <t>岡本　 隆</t>
  </si>
  <si>
    <t>三浦　 佑</t>
  </si>
  <si>
    <t>大野　 寛</t>
  </si>
  <si>
    <t>栗山　 実</t>
  </si>
  <si>
    <t>北野　 護</t>
  </si>
  <si>
    <t>村山　 正</t>
  </si>
  <si>
    <t>金川　 均</t>
  </si>
  <si>
    <t>中島　 厚</t>
  </si>
  <si>
    <t>7位</t>
  </si>
  <si>
    <t>9位</t>
  </si>
  <si>
    <t>10位</t>
  </si>
  <si>
    <t>八田　 肇</t>
  </si>
  <si>
    <t>音田　哲男</t>
  </si>
  <si>
    <t>松井　 勲</t>
  </si>
  <si>
    <t>山口　 一</t>
  </si>
  <si>
    <t>高橋　 広</t>
  </si>
  <si>
    <t>三浦　 滋</t>
  </si>
  <si>
    <t>角田　 博</t>
  </si>
  <si>
    <t>羽根田　仁</t>
  </si>
  <si>
    <t>11,12,13,14,17,21,37位</t>
  </si>
  <si>
    <t>16,18,25位</t>
  </si>
  <si>
    <t>12,16位</t>
  </si>
  <si>
    <t>松井　 勲</t>
  </si>
  <si>
    <t>八田　 肇</t>
  </si>
  <si>
    <t>音田　哲男</t>
  </si>
  <si>
    <t>丹菊　晴一</t>
  </si>
  <si>
    <t>宝来　道哉</t>
  </si>
  <si>
    <t>大野　 博</t>
  </si>
  <si>
    <t>岩波　義一</t>
  </si>
  <si>
    <t>城　 修一</t>
  </si>
  <si>
    <t>6/8～6/9</t>
  </si>
  <si>
    <t>梅本　辰夫</t>
  </si>
  <si>
    <t>梅本　辰夫</t>
  </si>
  <si>
    <t>大野　博司</t>
  </si>
  <si>
    <t>松井　 勲</t>
  </si>
  <si>
    <t>中島　 厚</t>
  </si>
  <si>
    <t>鈴木　俊一</t>
  </si>
  <si>
    <t>栗山　 実</t>
  </si>
  <si>
    <t>金川　 均</t>
  </si>
  <si>
    <t>村山　 正</t>
  </si>
  <si>
    <t>岡本　 隆</t>
  </si>
  <si>
    <t>大野　 寛</t>
  </si>
  <si>
    <t>北野　 護</t>
  </si>
  <si>
    <t>猿渡　 毅</t>
  </si>
  <si>
    <t>島崎　 一</t>
  </si>
  <si>
    <t>大塚　 寛</t>
  </si>
  <si>
    <t>寺尾　勇一</t>
  </si>
  <si>
    <t>内田　 忠</t>
  </si>
  <si>
    <t>鈴木　孝由</t>
  </si>
  <si>
    <t>鎮西　 均</t>
  </si>
  <si>
    <t>竹内　 実</t>
  </si>
  <si>
    <t>種井　孝允</t>
  </si>
  <si>
    <t>木竜　克夫</t>
  </si>
  <si>
    <t>沢田　 勝</t>
  </si>
  <si>
    <t>谷川　 巌</t>
  </si>
  <si>
    <t>その他</t>
  </si>
  <si>
    <t>氏名/出場回数</t>
  </si>
  <si>
    <t>氏　　名</t>
  </si>
  <si>
    <t>優勝</t>
  </si>
  <si>
    <t>回数</t>
  </si>
  <si>
    <t>出場</t>
  </si>
  <si>
    <t>受賞</t>
  </si>
  <si>
    <t>優　勝</t>
  </si>
  <si>
    <t>9/4～9/7</t>
  </si>
  <si>
    <t>9/4～9/7</t>
  </si>
  <si>
    <t>鈴木　貴之</t>
  </si>
  <si>
    <t>坂本　武志</t>
  </si>
  <si>
    <t>山本　淳司</t>
  </si>
  <si>
    <t>及川　嗣章</t>
  </si>
  <si>
    <t>藤田　勝一</t>
  </si>
  <si>
    <t>福田　敏之</t>
  </si>
  <si>
    <t>但野　裕之</t>
  </si>
  <si>
    <t>岡部　行雄</t>
  </si>
  <si>
    <t>松岡　晃嗣</t>
  </si>
  <si>
    <t>逸見　正人</t>
  </si>
  <si>
    <t>大倉　俊哉</t>
  </si>
  <si>
    <t>橋本　忠典</t>
  </si>
  <si>
    <t>野田　光明</t>
  </si>
  <si>
    <t>宮本　直也</t>
  </si>
  <si>
    <t>岡田　雅宏</t>
  </si>
  <si>
    <t>秋田　光明</t>
  </si>
  <si>
    <t>三輪野 和浩</t>
  </si>
  <si>
    <t>柴原　道明</t>
  </si>
  <si>
    <t>林田　卓</t>
  </si>
  <si>
    <t>仲川　雄貴</t>
  </si>
  <si>
    <t>近藤　直意</t>
  </si>
  <si>
    <t>石川　惇樹</t>
  </si>
  <si>
    <t>大久保 常明</t>
  </si>
  <si>
    <t>澤田　剛</t>
  </si>
  <si>
    <t>山崎　鉄兵</t>
  </si>
  <si>
    <t>宮本　仁一</t>
  </si>
  <si>
    <t>森本　雅昭</t>
  </si>
  <si>
    <t>佐々木　健</t>
  </si>
  <si>
    <t>山田　泰孝</t>
  </si>
  <si>
    <t>颯田　照久</t>
  </si>
  <si>
    <t>秋葉洋一郎</t>
  </si>
  <si>
    <t>八田　 肇</t>
  </si>
  <si>
    <t>山口　 一</t>
  </si>
  <si>
    <t>西澤　 清</t>
  </si>
  <si>
    <t>三輪野和浩</t>
  </si>
  <si>
    <t>林田　 卓</t>
  </si>
  <si>
    <t>大久保常明</t>
  </si>
  <si>
    <t>澤田　 剛</t>
  </si>
  <si>
    <t>永里　 明</t>
  </si>
  <si>
    <t>あきた</t>
  </si>
  <si>
    <t>しばはら</t>
  </si>
  <si>
    <t>なかがわ</t>
  </si>
  <si>
    <t>いしかわ</t>
  </si>
  <si>
    <t>おおくぼ</t>
  </si>
  <si>
    <t>もりもと</t>
  </si>
  <si>
    <t>やぐち</t>
  </si>
  <si>
    <t>いまむら</t>
  </si>
  <si>
    <t>おまた</t>
  </si>
  <si>
    <t>ひだ</t>
  </si>
  <si>
    <t>よしむら</t>
  </si>
  <si>
    <t>たんぎく</t>
  </si>
  <si>
    <t>ほうらい</t>
  </si>
  <si>
    <t>いわなみ</t>
  </si>
  <si>
    <t>じょう</t>
  </si>
  <si>
    <t>しめ</t>
  </si>
  <si>
    <t>あきばよう</t>
  </si>
  <si>
    <t>あきばしゅん</t>
  </si>
  <si>
    <t>あんどうひで</t>
  </si>
  <si>
    <t>あんどうゆう</t>
  </si>
  <si>
    <t>えもりかつ</t>
  </si>
  <si>
    <t>えもりしょう</t>
  </si>
  <si>
    <t>おおつかひろ</t>
  </si>
  <si>
    <t>おおつかやす</t>
  </si>
  <si>
    <t>おおのひろし</t>
  </si>
  <si>
    <t>おかだまさ</t>
  </si>
  <si>
    <t>おかもとたか</t>
  </si>
  <si>
    <t>おんだてつ</t>
  </si>
  <si>
    <t>おんだしょう</t>
  </si>
  <si>
    <t>かたやまつよし</t>
  </si>
  <si>
    <t>かたやまひでふみ</t>
  </si>
  <si>
    <t>かとうかず</t>
  </si>
  <si>
    <t>かとうそうすけ</t>
  </si>
  <si>
    <t>かとうたかつぐ</t>
  </si>
  <si>
    <t>かとうひでまさ</t>
  </si>
  <si>
    <t>かとうひろし</t>
  </si>
  <si>
    <t>かとうまさひろ</t>
  </si>
  <si>
    <t>かわぐちひさ</t>
  </si>
  <si>
    <t>かわぐちひろ</t>
  </si>
  <si>
    <t>きりゅうかつ</t>
  </si>
  <si>
    <t>きりゅうしょう</t>
  </si>
  <si>
    <t>きりゅうよし</t>
  </si>
  <si>
    <t>こばやしごろう</t>
  </si>
  <si>
    <t>こばやしたけし</t>
  </si>
  <si>
    <t>こんどうひとし</t>
  </si>
  <si>
    <t>こんどうなおい</t>
  </si>
  <si>
    <t>さいとうぶんぞう</t>
  </si>
  <si>
    <t>さいとうまさ</t>
  </si>
  <si>
    <t>さかもとこう</t>
  </si>
  <si>
    <t>さかもとかず</t>
  </si>
  <si>
    <t>さかもとたけし</t>
  </si>
  <si>
    <t>さかもとのり</t>
  </si>
  <si>
    <t>ささききよ</t>
  </si>
  <si>
    <t>ささきたけし</t>
  </si>
  <si>
    <t>さったこうぞう</t>
  </si>
  <si>
    <t>さったてるひさ</t>
  </si>
  <si>
    <t>さとうこうじ</t>
  </si>
  <si>
    <t>さとうひろゆき</t>
  </si>
  <si>
    <t>さわだつよし</t>
  </si>
  <si>
    <t>さわだまさる</t>
  </si>
  <si>
    <t>すぎやまかず</t>
  </si>
  <si>
    <t>すぎやまとく</t>
  </si>
  <si>
    <t>すずきぎ</t>
  </si>
  <si>
    <t>すずきけんいち</t>
  </si>
  <si>
    <t>すずきこうじ</t>
  </si>
  <si>
    <t>すずきたかよし</t>
  </si>
  <si>
    <t>すずきたかゆき</t>
  </si>
  <si>
    <t>すずきしゅんいち</t>
  </si>
  <si>
    <t>すずきひろと</t>
  </si>
  <si>
    <t>すずきのり</t>
  </si>
  <si>
    <t>すずきゆうへい</t>
  </si>
  <si>
    <t>すずきよし</t>
  </si>
  <si>
    <t>たかはしさだお</t>
  </si>
  <si>
    <t>たかはしひろし</t>
  </si>
  <si>
    <t>たかはしよしき</t>
  </si>
  <si>
    <t>たけうちかず</t>
  </si>
  <si>
    <t>たけうちみのる</t>
  </si>
  <si>
    <t>たなかいく</t>
  </si>
  <si>
    <t>たなかとしお</t>
  </si>
  <si>
    <t>たなかやすひさ</t>
  </si>
  <si>
    <t>ちんぜいしょうじ</t>
  </si>
  <si>
    <t>ちんぜいひとし</t>
  </si>
  <si>
    <t>とみたみつのぶ</t>
  </si>
  <si>
    <t>とみたさみお</t>
  </si>
  <si>
    <t>にしむらしゅういち</t>
  </si>
  <si>
    <t>にしむらよしのぶ</t>
  </si>
  <si>
    <t>にしむらあつお</t>
  </si>
  <si>
    <t>のむらたか</t>
  </si>
  <si>
    <t>はしもとただのり</t>
  </si>
  <si>
    <t>はしもとみつる</t>
  </si>
  <si>
    <t>はしもとやすひこ</t>
  </si>
  <si>
    <t>ふくだとしゆき</t>
  </si>
  <si>
    <t>ふくだひろし</t>
  </si>
  <si>
    <t>ふじたしょういち</t>
  </si>
  <si>
    <t>ふじたしんじ</t>
  </si>
  <si>
    <t>ふじたよういち</t>
  </si>
  <si>
    <t>まつうらふくぞう</t>
  </si>
  <si>
    <t>まつうらふみお</t>
  </si>
  <si>
    <t>まつおかこうじ</t>
  </si>
  <si>
    <t>まつおかしんじろう</t>
  </si>
  <si>
    <t>まつもとかず</t>
  </si>
  <si>
    <t>まつもとやすお</t>
  </si>
  <si>
    <t>まつもとこう</t>
  </si>
  <si>
    <t>みうらしげる</t>
  </si>
  <si>
    <t>みうらたすく</t>
  </si>
  <si>
    <t>みねむらけさみ</t>
  </si>
  <si>
    <t>みねむらしょうたろう</t>
  </si>
  <si>
    <t>みまけんいち</t>
  </si>
  <si>
    <t>みまてるお</t>
  </si>
  <si>
    <t>みやたいさお</t>
  </si>
  <si>
    <t>みやたしゅういち</t>
  </si>
  <si>
    <t>みやたたかや</t>
  </si>
  <si>
    <t>みやもとじんいち</t>
  </si>
  <si>
    <t>みやもとなおや</t>
  </si>
  <si>
    <t>むらかみせいじ</t>
  </si>
  <si>
    <t>むらかみひろ</t>
  </si>
  <si>
    <t>むらかみよし</t>
  </si>
  <si>
    <t>むらせたか</t>
  </si>
  <si>
    <t>むらせおさ</t>
  </si>
  <si>
    <t>むらせよし</t>
  </si>
  <si>
    <t>やすだかず</t>
  </si>
  <si>
    <t>やすだあきお</t>
  </si>
  <si>
    <t>やまぐちとしゆき</t>
  </si>
  <si>
    <t>やまぐちまさと</t>
  </si>
  <si>
    <t>やまぐちはじめ</t>
  </si>
  <si>
    <t>やまざきかずまさ</t>
  </si>
  <si>
    <t>やまざきしゅういちろう</t>
  </si>
  <si>
    <t>やまざきてっぺい</t>
  </si>
  <si>
    <t>やまだしょうじ</t>
  </si>
  <si>
    <t>やまだもとひろ</t>
  </si>
  <si>
    <t>やまだやすたか</t>
  </si>
  <si>
    <t>やまもとじゅんじ</t>
  </si>
  <si>
    <t>やまもとみつひろ</t>
  </si>
  <si>
    <t>やまもとよしかず</t>
  </si>
  <si>
    <t>よしだじゅん</t>
  </si>
  <si>
    <t>よしだしんいち</t>
  </si>
  <si>
    <t>よしだもへい</t>
  </si>
  <si>
    <t>10/14～10/18</t>
  </si>
  <si>
    <t>鈴木　貴之</t>
  </si>
  <si>
    <t>斉藤　大河</t>
  </si>
  <si>
    <t>秋田　光明</t>
  </si>
  <si>
    <t>杉山　和弘</t>
  </si>
  <si>
    <t>桑原　克己</t>
  </si>
  <si>
    <t>柴原　道明</t>
  </si>
  <si>
    <t>藤野　実</t>
  </si>
  <si>
    <t>江島　徹朗</t>
  </si>
  <si>
    <t>山田　泰孝</t>
  </si>
  <si>
    <t>穴見　敏和</t>
  </si>
  <si>
    <t>西　恭宏</t>
  </si>
  <si>
    <t>恭宏</t>
  </si>
  <si>
    <t>8/24～8/28</t>
  </si>
  <si>
    <t>中村　祐介</t>
  </si>
  <si>
    <t>中村　祐介</t>
  </si>
  <si>
    <t>峯村翔太郎</t>
  </si>
  <si>
    <t>峯村翔太郎</t>
  </si>
  <si>
    <t>及川　嗣章</t>
  </si>
  <si>
    <t>及川　嗣章</t>
  </si>
  <si>
    <t>中川　 昇</t>
  </si>
  <si>
    <t>永原　真樹</t>
  </si>
  <si>
    <t>下山　幸夫</t>
  </si>
  <si>
    <t>下山　幸夫</t>
  </si>
  <si>
    <t>堤　 清成</t>
  </si>
  <si>
    <t>あなみとしかず</t>
  </si>
  <si>
    <t>えじまてつろう</t>
  </si>
  <si>
    <t>くわはらかつみ</t>
  </si>
  <si>
    <t>さいとうたいが</t>
  </si>
  <si>
    <t>にしやすひろ</t>
  </si>
  <si>
    <t>ふじのみのる</t>
  </si>
  <si>
    <t>17位</t>
  </si>
  <si>
    <t>八田　 肇</t>
  </si>
  <si>
    <t>8/23～8/27</t>
  </si>
  <si>
    <t>齊藤　翔太</t>
  </si>
  <si>
    <t>中島　大樹</t>
  </si>
  <si>
    <t>上條　賢司</t>
  </si>
  <si>
    <t>平鍋　憲直</t>
  </si>
  <si>
    <t>金森　正銀</t>
  </si>
  <si>
    <t>なかむらゆうすけ</t>
  </si>
  <si>
    <t>ひらなべ</t>
  </si>
  <si>
    <t>おぐち</t>
  </si>
  <si>
    <t>かみじょう</t>
  </si>
  <si>
    <t>なかしまひろき</t>
  </si>
  <si>
    <t>さいとうしょうた</t>
  </si>
  <si>
    <t>なかがわのぼる</t>
  </si>
  <si>
    <t>ながはらまき</t>
  </si>
  <si>
    <t>つつみきよなり</t>
  </si>
  <si>
    <t>羽根田　仁</t>
  </si>
  <si>
    <t>中村　祐介</t>
  </si>
  <si>
    <t>中村　祐介</t>
  </si>
  <si>
    <t>8/29～9/2</t>
  </si>
  <si>
    <t>浅沼　和正</t>
  </si>
  <si>
    <t>中根　重仁</t>
  </si>
  <si>
    <t>佐藤　浩二</t>
  </si>
  <si>
    <t>松原　尚貴</t>
  </si>
  <si>
    <t>あさぬま</t>
  </si>
  <si>
    <t>上條　賢司</t>
  </si>
  <si>
    <t>上條　賢司</t>
  </si>
  <si>
    <t>なかね</t>
  </si>
  <si>
    <t>さとうこうじ</t>
  </si>
  <si>
    <t>まつばらなおき</t>
  </si>
  <si>
    <t>まつばらなおき</t>
  </si>
  <si>
    <t>にえかわ</t>
  </si>
  <si>
    <t>浅沼　和正</t>
  </si>
  <si>
    <t>浅沼　和正</t>
  </si>
  <si>
    <t>8/29～9/1</t>
  </si>
  <si>
    <t>福島・須賀川</t>
  </si>
  <si>
    <t>秋場　駿介</t>
  </si>
  <si>
    <t>山崎　鉄平</t>
  </si>
  <si>
    <t>岡田　雅宏</t>
  </si>
  <si>
    <t>秋田　光明</t>
  </si>
  <si>
    <t>野田　光明</t>
  </si>
  <si>
    <t>本田　常男</t>
  </si>
  <si>
    <t>本田　常男</t>
  </si>
  <si>
    <t>浅田　良邦</t>
  </si>
  <si>
    <t>浅田　良邦</t>
  </si>
  <si>
    <t>八塚　康史</t>
  </si>
  <si>
    <t>小宮　光裕</t>
  </si>
  <si>
    <t>小口　哲治</t>
  </si>
  <si>
    <t>東　 弘文</t>
  </si>
  <si>
    <t>東　 弘文</t>
  </si>
  <si>
    <t>山崎　鉄兵</t>
  </si>
  <si>
    <t>ほんだつねお</t>
  </si>
  <si>
    <t>ほんだつねお</t>
  </si>
  <si>
    <t>あさだよしくに</t>
  </si>
  <si>
    <t>あさだよしくに</t>
  </si>
  <si>
    <t>あずまひろふみ</t>
  </si>
  <si>
    <t>あずまひろふみ</t>
  </si>
  <si>
    <t>八田　 肇</t>
  </si>
  <si>
    <t>八田　 肇</t>
  </si>
  <si>
    <t>秋葉洋一郎</t>
  </si>
  <si>
    <t>8/24～8/28</t>
  </si>
  <si>
    <t>8/24～8/28</t>
  </si>
  <si>
    <t>渡邊　健一</t>
  </si>
  <si>
    <t>永原　真樹</t>
  </si>
  <si>
    <t>松原　尚貴</t>
  </si>
  <si>
    <t>中川　 昇</t>
  </si>
  <si>
    <t>桑田　昭二</t>
  </si>
  <si>
    <t>中島　大樹</t>
  </si>
  <si>
    <t>わたなべけんいち</t>
  </si>
  <si>
    <t>わたなべけんいち</t>
  </si>
  <si>
    <t>くわたしょうじ</t>
  </si>
  <si>
    <t>くわたしょうじ</t>
  </si>
  <si>
    <t>但野　裕之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</si>
</sst>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57"/>
      <name val="ＭＳ Ｐゴシック"/>
      <family val="3"/>
    </font>
    <font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6"/>
      <name val="Calibri"/>
      <family val="3"/>
    </font>
    <font>
      <sz val="11"/>
      <color rgb="FF00000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thin"/>
      <bottom style="thin"/>
    </border>
    <border>
      <left style="medium"/>
      <right/>
      <top style="thin"/>
      <bottom/>
    </border>
    <border>
      <left/>
      <right style="double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medium"/>
      <right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6" borderId="32" xfId="0" applyFill="1" applyBorder="1" applyAlignment="1">
      <alignment vertical="center"/>
    </xf>
    <xf numFmtId="0" fontId="0" fillId="16" borderId="33" xfId="0" applyFill="1" applyBorder="1" applyAlignment="1">
      <alignment vertical="center"/>
    </xf>
    <xf numFmtId="0" fontId="0" fillId="16" borderId="28" xfId="0" applyFill="1" applyBorder="1" applyAlignment="1">
      <alignment vertical="center"/>
    </xf>
    <xf numFmtId="0" fontId="0" fillId="16" borderId="29" xfId="0" applyFill="1" applyBorder="1" applyAlignment="1">
      <alignment vertical="center"/>
    </xf>
    <xf numFmtId="0" fontId="0" fillId="16" borderId="28" xfId="0" applyFill="1" applyBorder="1" applyAlignment="1">
      <alignment vertical="center"/>
    </xf>
    <xf numFmtId="0" fontId="0" fillId="16" borderId="29" xfId="0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16" borderId="30" xfId="0" applyFill="1" applyBorder="1" applyAlignment="1">
      <alignment vertical="center"/>
    </xf>
    <xf numFmtId="0" fontId="0" fillId="16" borderId="3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16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235</xdr:row>
      <xdr:rowOff>66675</xdr:rowOff>
    </xdr:from>
    <xdr:to>
      <xdr:col>1</xdr:col>
      <xdr:colOff>323850</xdr:colOff>
      <xdr:row>274</xdr:row>
      <xdr:rowOff>114300</xdr:rowOff>
    </xdr:to>
    <xdr:sp>
      <xdr:nvSpPr>
        <xdr:cNvPr id="1" name="上下矢印 1"/>
        <xdr:cNvSpPr>
          <a:spLocks/>
        </xdr:cNvSpPr>
      </xdr:nvSpPr>
      <xdr:spPr>
        <a:xfrm>
          <a:off x="304800" y="41214675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314325</xdr:colOff>
      <xdr:row>242</xdr:row>
      <xdr:rowOff>28575</xdr:rowOff>
    </xdr:from>
    <xdr:ext cx="342900" cy="1200150"/>
    <xdr:sp>
      <xdr:nvSpPr>
        <xdr:cNvPr id="2" name="テキスト ボックス 2"/>
        <xdr:cNvSpPr txBox="1">
          <a:spLocks noChangeArrowheads="1"/>
        </xdr:cNvSpPr>
      </xdr:nvSpPr>
      <xdr:spPr>
        <a:xfrm>
          <a:off x="457200" y="423767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２０１４年度</a:t>
          </a:r>
        </a:p>
      </xdr:txBody>
    </xdr:sp>
    <xdr:clientData/>
  </xdr:oneCellAnchor>
  <xdr:twoCellAnchor>
    <xdr:from>
      <xdr:col>1</xdr:col>
      <xdr:colOff>161925</xdr:colOff>
      <xdr:row>275</xdr:row>
      <xdr:rowOff>76200</xdr:rowOff>
    </xdr:from>
    <xdr:to>
      <xdr:col>1</xdr:col>
      <xdr:colOff>323850</xdr:colOff>
      <xdr:row>314</xdr:row>
      <xdr:rowOff>123825</xdr:rowOff>
    </xdr:to>
    <xdr:sp>
      <xdr:nvSpPr>
        <xdr:cNvPr id="3" name="上下矢印 3"/>
        <xdr:cNvSpPr>
          <a:spLocks/>
        </xdr:cNvSpPr>
      </xdr:nvSpPr>
      <xdr:spPr>
        <a:xfrm>
          <a:off x="304800" y="48215550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314325</xdr:colOff>
      <xdr:row>282</xdr:row>
      <xdr:rowOff>0</xdr:rowOff>
    </xdr:from>
    <xdr:ext cx="342900" cy="1200150"/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493395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２０１３年度</a:t>
          </a:r>
        </a:p>
      </xdr:txBody>
    </xdr:sp>
    <xdr:clientData/>
  </xdr:oneCellAnchor>
  <xdr:twoCellAnchor>
    <xdr:from>
      <xdr:col>1</xdr:col>
      <xdr:colOff>133350</xdr:colOff>
      <xdr:row>315</xdr:row>
      <xdr:rowOff>38100</xdr:rowOff>
    </xdr:from>
    <xdr:to>
      <xdr:col>1</xdr:col>
      <xdr:colOff>314325</xdr:colOff>
      <xdr:row>353</xdr:row>
      <xdr:rowOff>142875</xdr:rowOff>
    </xdr:to>
    <xdr:sp>
      <xdr:nvSpPr>
        <xdr:cNvPr id="5" name="上下矢印 5"/>
        <xdr:cNvSpPr>
          <a:spLocks/>
        </xdr:cNvSpPr>
      </xdr:nvSpPr>
      <xdr:spPr>
        <a:xfrm>
          <a:off x="276225" y="55168800"/>
          <a:ext cx="180975" cy="6753225"/>
        </a:xfrm>
        <a:prstGeom prst="upDownArrow">
          <a:avLst>
            <a:gd name="adj" fmla="val -484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304800</xdr:colOff>
      <xdr:row>322</xdr:row>
      <xdr:rowOff>28575</xdr:rowOff>
    </xdr:from>
    <xdr:ext cx="342900" cy="1200150"/>
    <xdr:sp>
      <xdr:nvSpPr>
        <xdr:cNvPr id="6" name="テキスト ボックス 6"/>
        <xdr:cNvSpPr txBox="1">
          <a:spLocks noChangeArrowheads="1"/>
        </xdr:cNvSpPr>
      </xdr:nvSpPr>
      <xdr:spPr>
        <a:xfrm>
          <a:off x="447675" y="563594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２０１２年度</a:t>
          </a:r>
        </a:p>
      </xdr:txBody>
    </xdr:sp>
    <xdr:clientData/>
  </xdr:oneCellAnchor>
  <xdr:twoCellAnchor>
    <xdr:from>
      <xdr:col>1</xdr:col>
      <xdr:colOff>152400</xdr:colOff>
      <xdr:row>354</xdr:row>
      <xdr:rowOff>57150</xdr:rowOff>
    </xdr:from>
    <xdr:to>
      <xdr:col>1</xdr:col>
      <xdr:colOff>314325</xdr:colOff>
      <xdr:row>393</xdr:row>
      <xdr:rowOff>104775</xdr:rowOff>
    </xdr:to>
    <xdr:sp>
      <xdr:nvSpPr>
        <xdr:cNvPr id="7" name="上下矢印 7"/>
        <xdr:cNvSpPr>
          <a:spLocks/>
        </xdr:cNvSpPr>
      </xdr:nvSpPr>
      <xdr:spPr>
        <a:xfrm>
          <a:off x="295275" y="62007750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304800</xdr:colOff>
      <xdr:row>361</xdr:row>
      <xdr:rowOff>19050</xdr:rowOff>
    </xdr:from>
    <xdr:ext cx="342900" cy="1200150"/>
    <xdr:sp>
      <xdr:nvSpPr>
        <xdr:cNvPr id="8" name="テキスト ボックス 8"/>
        <xdr:cNvSpPr txBox="1">
          <a:spLocks noChangeArrowheads="1"/>
        </xdr:cNvSpPr>
      </xdr:nvSpPr>
      <xdr:spPr>
        <a:xfrm>
          <a:off x="447675" y="631698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２０１１年度</a:t>
          </a:r>
        </a:p>
      </xdr:txBody>
    </xdr:sp>
    <xdr:clientData/>
  </xdr:oneCellAnchor>
  <xdr:twoCellAnchor>
    <xdr:from>
      <xdr:col>1</xdr:col>
      <xdr:colOff>133350</xdr:colOff>
      <xdr:row>394</xdr:row>
      <xdr:rowOff>47625</xdr:rowOff>
    </xdr:from>
    <xdr:to>
      <xdr:col>1</xdr:col>
      <xdr:colOff>295275</xdr:colOff>
      <xdr:row>433</xdr:row>
      <xdr:rowOff>95250</xdr:rowOff>
    </xdr:to>
    <xdr:sp>
      <xdr:nvSpPr>
        <xdr:cNvPr id="9" name="上下矢印 9"/>
        <xdr:cNvSpPr>
          <a:spLocks/>
        </xdr:cNvSpPr>
      </xdr:nvSpPr>
      <xdr:spPr>
        <a:xfrm>
          <a:off x="276225" y="68989575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285750</xdr:colOff>
      <xdr:row>401</xdr:row>
      <xdr:rowOff>9525</xdr:rowOff>
    </xdr:from>
    <xdr:ext cx="342900" cy="1200150"/>
    <xdr:sp>
      <xdr:nvSpPr>
        <xdr:cNvPr id="10" name="テキスト ボックス 10"/>
        <xdr:cNvSpPr txBox="1">
          <a:spLocks noChangeArrowheads="1"/>
        </xdr:cNvSpPr>
      </xdr:nvSpPr>
      <xdr:spPr>
        <a:xfrm>
          <a:off x="428625" y="701516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２０１０年度</a:t>
          </a:r>
        </a:p>
      </xdr:txBody>
    </xdr:sp>
    <xdr:clientData/>
  </xdr:oneCellAnchor>
  <xdr:twoCellAnchor>
    <xdr:from>
      <xdr:col>1</xdr:col>
      <xdr:colOff>133350</xdr:colOff>
      <xdr:row>434</xdr:row>
      <xdr:rowOff>57150</xdr:rowOff>
    </xdr:from>
    <xdr:to>
      <xdr:col>1</xdr:col>
      <xdr:colOff>295275</xdr:colOff>
      <xdr:row>473</xdr:row>
      <xdr:rowOff>104775</xdr:rowOff>
    </xdr:to>
    <xdr:sp>
      <xdr:nvSpPr>
        <xdr:cNvPr id="11" name="上下矢印 11"/>
        <xdr:cNvSpPr>
          <a:spLocks/>
        </xdr:cNvSpPr>
      </xdr:nvSpPr>
      <xdr:spPr>
        <a:xfrm>
          <a:off x="276225" y="75990450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285750</xdr:colOff>
      <xdr:row>441</xdr:row>
      <xdr:rowOff>19050</xdr:rowOff>
    </xdr:from>
    <xdr:ext cx="342900" cy="1200150"/>
    <xdr:sp>
      <xdr:nvSpPr>
        <xdr:cNvPr id="12" name="テキスト ボックス 12"/>
        <xdr:cNvSpPr txBox="1">
          <a:spLocks noChangeArrowheads="1"/>
        </xdr:cNvSpPr>
      </xdr:nvSpPr>
      <xdr:spPr>
        <a:xfrm>
          <a:off x="428625" y="771525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２００９年度</a:t>
          </a:r>
        </a:p>
      </xdr:txBody>
    </xdr:sp>
    <xdr:clientData/>
  </xdr:oneCellAnchor>
  <xdr:twoCellAnchor>
    <xdr:from>
      <xdr:col>1</xdr:col>
      <xdr:colOff>123825</xdr:colOff>
      <xdr:row>474</xdr:row>
      <xdr:rowOff>38100</xdr:rowOff>
    </xdr:from>
    <xdr:to>
      <xdr:col>1</xdr:col>
      <xdr:colOff>285750</xdr:colOff>
      <xdr:row>513</xdr:row>
      <xdr:rowOff>85725</xdr:rowOff>
    </xdr:to>
    <xdr:sp>
      <xdr:nvSpPr>
        <xdr:cNvPr id="13" name="上下矢印 13"/>
        <xdr:cNvSpPr>
          <a:spLocks/>
        </xdr:cNvSpPr>
      </xdr:nvSpPr>
      <xdr:spPr>
        <a:xfrm>
          <a:off x="266700" y="82962750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285750</xdr:colOff>
      <xdr:row>481</xdr:row>
      <xdr:rowOff>0</xdr:rowOff>
    </xdr:from>
    <xdr:ext cx="342900" cy="1200150"/>
    <xdr:sp>
      <xdr:nvSpPr>
        <xdr:cNvPr id="14" name="テキスト ボックス 14"/>
        <xdr:cNvSpPr txBox="1">
          <a:spLocks noChangeArrowheads="1"/>
        </xdr:cNvSpPr>
      </xdr:nvSpPr>
      <xdr:spPr>
        <a:xfrm>
          <a:off x="428625" y="841248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２００８年度</a:t>
          </a:r>
        </a:p>
      </xdr:txBody>
    </xdr:sp>
    <xdr:clientData/>
  </xdr:oneCellAnchor>
  <xdr:twoCellAnchor>
    <xdr:from>
      <xdr:col>1</xdr:col>
      <xdr:colOff>114300</xdr:colOff>
      <xdr:row>514</xdr:row>
      <xdr:rowOff>47625</xdr:rowOff>
    </xdr:from>
    <xdr:to>
      <xdr:col>1</xdr:col>
      <xdr:colOff>285750</xdr:colOff>
      <xdr:row>553</xdr:row>
      <xdr:rowOff>95250</xdr:rowOff>
    </xdr:to>
    <xdr:sp>
      <xdr:nvSpPr>
        <xdr:cNvPr id="15" name="上下矢印 15"/>
        <xdr:cNvSpPr>
          <a:spLocks/>
        </xdr:cNvSpPr>
      </xdr:nvSpPr>
      <xdr:spPr>
        <a:xfrm>
          <a:off x="257175" y="89963625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276225</xdr:colOff>
      <xdr:row>521</xdr:row>
      <xdr:rowOff>9525</xdr:rowOff>
    </xdr:from>
    <xdr:ext cx="342900" cy="1200150"/>
    <xdr:sp>
      <xdr:nvSpPr>
        <xdr:cNvPr id="16" name="テキスト ボックス 16"/>
        <xdr:cNvSpPr txBox="1">
          <a:spLocks noChangeArrowheads="1"/>
        </xdr:cNvSpPr>
      </xdr:nvSpPr>
      <xdr:spPr>
        <a:xfrm>
          <a:off x="419100" y="911256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２００７年度</a:t>
          </a:r>
        </a:p>
      </xdr:txBody>
    </xdr:sp>
    <xdr:clientData/>
  </xdr:oneCellAnchor>
  <xdr:twoCellAnchor>
    <xdr:from>
      <xdr:col>1</xdr:col>
      <xdr:colOff>104775</xdr:colOff>
      <xdr:row>554</xdr:row>
      <xdr:rowOff>57150</xdr:rowOff>
    </xdr:from>
    <xdr:to>
      <xdr:col>1</xdr:col>
      <xdr:colOff>276225</xdr:colOff>
      <xdr:row>593</xdr:row>
      <xdr:rowOff>104775</xdr:rowOff>
    </xdr:to>
    <xdr:sp>
      <xdr:nvSpPr>
        <xdr:cNvPr id="17" name="上下矢印 17"/>
        <xdr:cNvSpPr>
          <a:spLocks/>
        </xdr:cNvSpPr>
      </xdr:nvSpPr>
      <xdr:spPr>
        <a:xfrm>
          <a:off x="247650" y="96964500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561</xdr:row>
      <xdr:rowOff>19050</xdr:rowOff>
    </xdr:from>
    <xdr:ext cx="342900" cy="1200150"/>
    <xdr:sp>
      <xdr:nvSpPr>
        <xdr:cNvPr id="18" name="テキスト ボックス 18"/>
        <xdr:cNvSpPr txBox="1">
          <a:spLocks noChangeArrowheads="1"/>
        </xdr:cNvSpPr>
      </xdr:nvSpPr>
      <xdr:spPr>
        <a:xfrm>
          <a:off x="409575" y="981265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２００６年度</a:t>
          </a:r>
        </a:p>
      </xdr:txBody>
    </xdr:sp>
    <xdr:clientData/>
  </xdr:oneCellAnchor>
  <xdr:twoCellAnchor>
    <xdr:from>
      <xdr:col>1</xdr:col>
      <xdr:colOff>104775</xdr:colOff>
      <xdr:row>594</xdr:row>
      <xdr:rowOff>47625</xdr:rowOff>
    </xdr:from>
    <xdr:to>
      <xdr:col>1</xdr:col>
      <xdr:colOff>276225</xdr:colOff>
      <xdr:row>633</xdr:row>
      <xdr:rowOff>95250</xdr:rowOff>
    </xdr:to>
    <xdr:sp>
      <xdr:nvSpPr>
        <xdr:cNvPr id="19" name="上下矢印 19"/>
        <xdr:cNvSpPr>
          <a:spLocks/>
        </xdr:cNvSpPr>
      </xdr:nvSpPr>
      <xdr:spPr>
        <a:xfrm>
          <a:off x="247650" y="103946325"/>
          <a:ext cx="161925" cy="6867525"/>
        </a:xfrm>
        <a:prstGeom prst="upDownArrow">
          <a:avLst>
            <a:gd name="adj" fmla="val -485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601</xdr:row>
      <xdr:rowOff>9525</xdr:rowOff>
    </xdr:from>
    <xdr:ext cx="342900" cy="1200150"/>
    <xdr:sp>
      <xdr:nvSpPr>
        <xdr:cNvPr id="20" name="テキスト ボックス 20"/>
        <xdr:cNvSpPr txBox="1">
          <a:spLocks noChangeArrowheads="1"/>
        </xdr:cNvSpPr>
      </xdr:nvSpPr>
      <xdr:spPr>
        <a:xfrm>
          <a:off x="409575" y="1051083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２００５年度</a:t>
          </a:r>
        </a:p>
      </xdr:txBody>
    </xdr:sp>
    <xdr:clientData/>
  </xdr:oneCellAnchor>
  <xdr:twoCellAnchor>
    <xdr:from>
      <xdr:col>1</xdr:col>
      <xdr:colOff>104775</xdr:colOff>
      <xdr:row>634</xdr:row>
      <xdr:rowOff>47625</xdr:rowOff>
    </xdr:from>
    <xdr:to>
      <xdr:col>1</xdr:col>
      <xdr:colOff>266700</xdr:colOff>
      <xdr:row>674</xdr:row>
      <xdr:rowOff>133350</xdr:rowOff>
    </xdr:to>
    <xdr:sp>
      <xdr:nvSpPr>
        <xdr:cNvPr id="21" name="上下矢印 21"/>
        <xdr:cNvSpPr>
          <a:spLocks/>
        </xdr:cNvSpPr>
      </xdr:nvSpPr>
      <xdr:spPr>
        <a:xfrm>
          <a:off x="247650" y="110937675"/>
          <a:ext cx="161925" cy="7077075"/>
        </a:xfrm>
        <a:prstGeom prst="upDownArrow">
          <a:avLst>
            <a:gd name="adj" fmla="val -48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641</xdr:row>
      <xdr:rowOff>9525</xdr:rowOff>
    </xdr:from>
    <xdr:ext cx="342900" cy="1200150"/>
    <xdr:sp>
      <xdr:nvSpPr>
        <xdr:cNvPr id="22" name="テキスト ボックス 22"/>
        <xdr:cNvSpPr txBox="1">
          <a:spLocks noChangeArrowheads="1"/>
        </xdr:cNvSpPr>
      </xdr:nvSpPr>
      <xdr:spPr>
        <a:xfrm>
          <a:off x="409575" y="1120997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２００４年度</a:t>
          </a:r>
        </a:p>
      </xdr:txBody>
    </xdr:sp>
    <xdr:clientData/>
  </xdr:oneCellAnchor>
  <xdr:twoCellAnchor>
    <xdr:from>
      <xdr:col>1</xdr:col>
      <xdr:colOff>104775</xdr:colOff>
      <xdr:row>675</xdr:row>
      <xdr:rowOff>28575</xdr:rowOff>
    </xdr:from>
    <xdr:to>
      <xdr:col>1</xdr:col>
      <xdr:colOff>257175</xdr:colOff>
      <xdr:row>716</xdr:row>
      <xdr:rowOff>133350</xdr:rowOff>
    </xdr:to>
    <xdr:sp>
      <xdr:nvSpPr>
        <xdr:cNvPr id="23" name="上下矢印 23"/>
        <xdr:cNvSpPr>
          <a:spLocks/>
        </xdr:cNvSpPr>
      </xdr:nvSpPr>
      <xdr:spPr>
        <a:xfrm>
          <a:off x="247650" y="118081425"/>
          <a:ext cx="152400" cy="7286625"/>
        </a:xfrm>
        <a:prstGeom prst="upDownArrow">
          <a:avLst>
            <a:gd name="adj" fmla="val -4879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681</xdr:row>
      <xdr:rowOff>180975</xdr:rowOff>
    </xdr:from>
    <xdr:ext cx="342900" cy="1190625"/>
    <xdr:sp>
      <xdr:nvSpPr>
        <xdr:cNvPr id="24" name="テキスト ボックス 24"/>
        <xdr:cNvSpPr txBox="1">
          <a:spLocks noChangeArrowheads="1"/>
        </xdr:cNvSpPr>
      </xdr:nvSpPr>
      <xdr:spPr>
        <a:xfrm>
          <a:off x="409575" y="119262525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２００３年度</a:t>
          </a:r>
        </a:p>
      </xdr:txBody>
    </xdr:sp>
    <xdr:clientData/>
  </xdr:oneCellAnchor>
  <xdr:twoCellAnchor>
    <xdr:from>
      <xdr:col>1</xdr:col>
      <xdr:colOff>104775</xdr:colOff>
      <xdr:row>717</xdr:row>
      <xdr:rowOff>38100</xdr:rowOff>
    </xdr:from>
    <xdr:to>
      <xdr:col>1</xdr:col>
      <xdr:colOff>257175</xdr:colOff>
      <xdr:row>756</xdr:row>
      <xdr:rowOff>123825</xdr:rowOff>
    </xdr:to>
    <xdr:sp>
      <xdr:nvSpPr>
        <xdr:cNvPr id="25" name="上下矢印 25"/>
        <xdr:cNvSpPr>
          <a:spLocks/>
        </xdr:cNvSpPr>
      </xdr:nvSpPr>
      <xdr:spPr>
        <a:xfrm>
          <a:off x="247650" y="125444250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724</xdr:row>
      <xdr:rowOff>0</xdr:rowOff>
    </xdr:from>
    <xdr:ext cx="342900" cy="1200150"/>
    <xdr:sp>
      <xdr:nvSpPr>
        <xdr:cNvPr id="26" name="テキスト ボックス 26"/>
        <xdr:cNvSpPr txBox="1">
          <a:spLocks noChangeArrowheads="1"/>
        </xdr:cNvSpPr>
      </xdr:nvSpPr>
      <xdr:spPr>
        <a:xfrm>
          <a:off x="409575" y="1266063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２００２年度</a:t>
          </a:r>
        </a:p>
      </xdr:txBody>
    </xdr:sp>
    <xdr:clientData/>
  </xdr:oneCellAnchor>
  <xdr:twoCellAnchor>
    <xdr:from>
      <xdr:col>1</xdr:col>
      <xdr:colOff>104775</xdr:colOff>
      <xdr:row>757</xdr:row>
      <xdr:rowOff>47625</xdr:rowOff>
    </xdr:from>
    <xdr:to>
      <xdr:col>1</xdr:col>
      <xdr:colOff>257175</xdr:colOff>
      <xdr:row>796</xdr:row>
      <xdr:rowOff>133350</xdr:rowOff>
    </xdr:to>
    <xdr:sp>
      <xdr:nvSpPr>
        <xdr:cNvPr id="27" name="上下矢印 27"/>
        <xdr:cNvSpPr>
          <a:spLocks/>
        </xdr:cNvSpPr>
      </xdr:nvSpPr>
      <xdr:spPr>
        <a:xfrm>
          <a:off x="247650" y="132445125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764</xdr:row>
      <xdr:rowOff>9525</xdr:rowOff>
    </xdr:from>
    <xdr:ext cx="342900" cy="1200150"/>
    <xdr:sp>
      <xdr:nvSpPr>
        <xdr:cNvPr id="28" name="テキスト ボックス 28"/>
        <xdr:cNvSpPr txBox="1">
          <a:spLocks noChangeArrowheads="1"/>
        </xdr:cNvSpPr>
      </xdr:nvSpPr>
      <xdr:spPr>
        <a:xfrm>
          <a:off x="409575" y="1336071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２００１年度</a:t>
          </a:r>
        </a:p>
      </xdr:txBody>
    </xdr:sp>
    <xdr:clientData/>
  </xdr:oneCellAnchor>
  <xdr:twoCellAnchor>
    <xdr:from>
      <xdr:col>1</xdr:col>
      <xdr:colOff>95250</xdr:colOff>
      <xdr:row>797</xdr:row>
      <xdr:rowOff>38100</xdr:rowOff>
    </xdr:from>
    <xdr:to>
      <xdr:col>1</xdr:col>
      <xdr:colOff>247650</xdr:colOff>
      <xdr:row>836</xdr:row>
      <xdr:rowOff>123825</xdr:rowOff>
    </xdr:to>
    <xdr:sp>
      <xdr:nvSpPr>
        <xdr:cNvPr id="29" name="上下矢印 29"/>
        <xdr:cNvSpPr>
          <a:spLocks/>
        </xdr:cNvSpPr>
      </xdr:nvSpPr>
      <xdr:spPr>
        <a:xfrm>
          <a:off x="238125" y="139426950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804</xdr:row>
      <xdr:rowOff>0</xdr:rowOff>
    </xdr:from>
    <xdr:ext cx="342900" cy="1200150"/>
    <xdr:sp>
      <xdr:nvSpPr>
        <xdr:cNvPr id="30" name="テキスト ボックス 30"/>
        <xdr:cNvSpPr txBox="1">
          <a:spLocks noChangeArrowheads="1"/>
        </xdr:cNvSpPr>
      </xdr:nvSpPr>
      <xdr:spPr>
        <a:xfrm>
          <a:off x="400050" y="1405890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２０００年度</a:t>
          </a:r>
        </a:p>
      </xdr:txBody>
    </xdr:sp>
    <xdr:clientData/>
  </xdr:oneCellAnchor>
  <xdr:twoCellAnchor>
    <xdr:from>
      <xdr:col>1</xdr:col>
      <xdr:colOff>95250</xdr:colOff>
      <xdr:row>837</xdr:row>
      <xdr:rowOff>28575</xdr:rowOff>
    </xdr:from>
    <xdr:to>
      <xdr:col>1</xdr:col>
      <xdr:colOff>247650</xdr:colOff>
      <xdr:row>876</xdr:row>
      <xdr:rowOff>114300</xdr:rowOff>
    </xdr:to>
    <xdr:sp>
      <xdr:nvSpPr>
        <xdr:cNvPr id="31" name="上下矢印 31"/>
        <xdr:cNvSpPr>
          <a:spLocks/>
        </xdr:cNvSpPr>
      </xdr:nvSpPr>
      <xdr:spPr>
        <a:xfrm>
          <a:off x="238125" y="146408775"/>
          <a:ext cx="152400" cy="692467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843</xdr:row>
      <xdr:rowOff>180975</xdr:rowOff>
    </xdr:from>
    <xdr:ext cx="342900" cy="1190625"/>
    <xdr:sp>
      <xdr:nvSpPr>
        <xdr:cNvPr id="32" name="テキスト ボックス 32"/>
        <xdr:cNvSpPr txBox="1">
          <a:spLocks noChangeArrowheads="1"/>
        </xdr:cNvSpPr>
      </xdr:nvSpPr>
      <xdr:spPr>
        <a:xfrm>
          <a:off x="400050" y="147589875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１９９９年度</a:t>
          </a:r>
        </a:p>
      </xdr:txBody>
    </xdr:sp>
    <xdr:clientData/>
  </xdr:oneCellAnchor>
  <xdr:twoCellAnchor>
    <xdr:from>
      <xdr:col>1</xdr:col>
      <xdr:colOff>95250</xdr:colOff>
      <xdr:row>877</xdr:row>
      <xdr:rowOff>38100</xdr:rowOff>
    </xdr:from>
    <xdr:to>
      <xdr:col>1</xdr:col>
      <xdr:colOff>247650</xdr:colOff>
      <xdr:row>916</xdr:row>
      <xdr:rowOff>123825</xdr:rowOff>
    </xdr:to>
    <xdr:sp>
      <xdr:nvSpPr>
        <xdr:cNvPr id="33" name="上下矢印 33"/>
        <xdr:cNvSpPr>
          <a:spLocks/>
        </xdr:cNvSpPr>
      </xdr:nvSpPr>
      <xdr:spPr>
        <a:xfrm>
          <a:off x="238125" y="153428700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884</xdr:row>
      <xdr:rowOff>0</xdr:rowOff>
    </xdr:from>
    <xdr:ext cx="342900" cy="1200150"/>
    <xdr:sp>
      <xdr:nvSpPr>
        <xdr:cNvPr id="34" name="テキスト ボックス 34"/>
        <xdr:cNvSpPr txBox="1">
          <a:spLocks noChangeArrowheads="1"/>
        </xdr:cNvSpPr>
      </xdr:nvSpPr>
      <xdr:spPr>
        <a:xfrm>
          <a:off x="400050" y="1545907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１９９８年度</a:t>
          </a:r>
        </a:p>
      </xdr:txBody>
    </xdr:sp>
    <xdr:clientData/>
  </xdr:oneCellAnchor>
  <xdr:twoCellAnchor>
    <xdr:from>
      <xdr:col>1</xdr:col>
      <xdr:colOff>95250</xdr:colOff>
      <xdr:row>917</xdr:row>
      <xdr:rowOff>38100</xdr:rowOff>
    </xdr:from>
    <xdr:to>
      <xdr:col>1</xdr:col>
      <xdr:colOff>247650</xdr:colOff>
      <xdr:row>956</xdr:row>
      <xdr:rowOff>123825</xdr:rowOff>
    </xdr:to>
    <xdr:sp>
      <xdr:nvSpPr>
        <xdr:cNvPr id="35" name="上下矢印 35"/>
        <xdr:cNvSpPr>
          <a:spLocks/>
        </xdr:cNvSpPr>
      </xdr:nvSpPr>
      <xdr:spPr>
        <a:xfrm>
          <a:off x="238125" y="160420050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924</xdr:row>
      <xdr:rowOff>0</xdr:rowOff>
    </xdr:from>
    <xdr:ext cx="342900" cy="1200150"/>
    <xdr:sp>
      <xdr:nvSpPr>
        <xdr:cNvPr id="36" name="テキスト ボックス 36"/>
        <xdr:cNvSpPr txBox="1">
          <a:spLocks noChangeArrowheads="1"/>
        </xdr:cNvSpPr>
      </xdr:nvSpPr>
      <xdr:spPr>
        <a:xfrm>
          <a:off x="400050" y="1615821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１９９７年度</a:t>
          </a:r>
        </a:p>
      </xdr:txBody>
    </xdr:sp>
    <xdr:clientData/>
  </xdr:oneCellAnchor>
  <xdr:twoCellAnchor>
    <xdr:from>
      <xdr:col>1</xdr:col>
      <xdr:colOff>95250</xdr:colOff>
      <xdr:row>957</xdr:row>
      <xdr:rowOff>47625</xdr:rowOff>
    </xdr:from>
    <xdr:to>
      <xdr:col>1</xdr:col>
      <xdr:colOff>238125</xdr:colOff>
      <xdr:row>996</xdr:row>
      <xdr:rowOff>133350</xdr:rowOff>
    </xdr:to>
    <xdr:sp>
      <xdr:nvSpPr>
        <xdr:cNvPr id="37" name="上下矢印 37"/>
        <xdr:cNvSpPr>
          <a:spLocks/>
        </xdr:cNvSpPr>
      </xdr:nvSpPr>
      <xdr:spPr>
        <a:xfrm>
          <a:off x="238125" y="167420925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964</xdr:row>
      <xdr:rowOff>9525</xdr:rowOff>
    </xdr:from>
    <xdr:ext cx="342900" cy="1200150"/>
    <xdr:sp>
      <xdr:nvSpPr>
        <xdr:cNvPr id="38" name="テキスト ボックス 38"/>
        <xdr:cNvSpPr txBox="1">
          <a:spLocks noChangeArrowheads="1"/>
        </xdr:cNvSpPr>
      </xdr:nvSpPr>
      <xdr:spPr>
        <a:xfrm>
          <a:off x="390525" y="1685829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１９９６年度</a:t>
          </a:r>
        </a:p>
      </xdr:txBody>
    </xdr:sp>
    <xdr:clientData/>
  </xdr:oneCellAnchor>
  <xdr:twoCellAnchor>
    <xdr:from>
      <xdr:col>1</xdr:col>
      <xdr:colOff>95250</xdr:colOff>
      <xdr:row>997</xdr:row>
      <xdr:rowOff>19050</xdr:rowOff>
    </xdr:from>
    <xdr:to>
      <xdr:col>1</xdr:col>
      <xdr:colOff>238125</xdr:colOff>
      <xdr:row>1036</xdr:row>
      <xdr:rowOff>104775</xdr:rowOff>
    </xdr:to>
    <xdr:sp>
      <xdr:nvSpPr>
        <xdr:cNvPr id="39" name="上下矢印 39"/>
        <xdr:cNvSpPr>
          <a:spLocks/>
        </xdr:cNvSpPr>
      </xdr:nvSpPr>
      <xdr:spPr>
        <a:xfrm>
          <a:off x="238125" y="174383700"/>
          <a:ext cx="152400" cy="692467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1003</xdr:row>
      <xdr:rowOff>171450</xdr:rowOff>
    </xdr:from>
    <xdr:ext cx="342900" cy="1190625"/>
    <xdr:sp>
      <xdr:nvSpPr>
        <xdr:cNvPr id="40" name="テキスト ボックス 40"/>
        <xdr:cNvSpPr txBox="1">
          <a:spLocks noChangeArrowheads="1"/>
        </xdr:cNvSpPr>
      </xdr:nvSpPr>
      <xdr:spPr>
        <a:xfrm>
          <a:off x="390525" y="175564800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１９９５年度</a:t>
          </a:r>
        </a:p>
      </xdr:txBody>
    </xdr:sp>
    <xdr:clientData/>
  </xdr:oneCellAnchor>
  <xdr:twoCellAnchor>
    <xdr:from>
      <xdr:col>1</xdr:col>
      <xdr:colOff>95250</xdr:colOff>
      <xdr:row>1037</xdr:row>
      <xdr:rowOff>47625</xdr:rowOff>
    </xdr:from>
    <xdr:to>
      <xdr:col>1</xdr:col>
      <xdr:colOff>247650</xdr:colOff>
      <xdr:row>1076</xdr:row>
      <xdr:rowOff>133350</xdr:rowOff>
    </xdr:to>
    <xdr:sp>
      <xdr:nvSpPr>
        <xdr:cNvPr id="41" name="上下矢印 41"/>
        <xdr:cNvSpPr>
          <a:spLocks/>
        </xdr:cNvSpPr>
      </xdr:nvSpPr>
      <xdr:spPr>
        <a:xfrm>
          <a:off x="238125" y="181422675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1044</xdr:row>
      <xdr:rowOff>9525</xdr:rowOff>
    </xdr:from>
    <xdr:ext cx="342900" cy="1200150"/>
    <xdr:sp>
      <xdr:nvSpPr>
        <xdr:cNvPr id="42" name="テキスト ボックス 42"/>
        <xdr:cNvSpPr txBox="1">
          <a:spLocks noChangeArrowheads="1"/>
        </xdr:cNvSpPr>
      </xdr:nvSpPr>
      <xdr:spPr>
        <a:xfrm>
          <a:off x="400050" y="1825847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１９９４年度</a:t>
          </a:r>
        </a:p>
      </xdr:txBody>
    </xdr:sp>
    <xdr:clientData/>
  </xdr:oneCellAnchor>
  <xdr:twoCellAnchor>
    <xdr:from>
      <xdr:col>1</xdr:col>
      <xdr:colOff>95250</xdr:colOff>
      <xdr:row>1077</xdr:row>
      <xdr:rowOff>47625</xdr:rowOff>
    </xdr:from>
    <xdr:to>
      <xdr:col>1</xdr:col>
      <xdr:colOff>247650</xdr:colOff>
      <xdr:row>1116</xdr:row>
      <xdr:rowOff>133350</xdr:rowOff>
    </xdr:to>
    <xdr:sp>
      <xdr:nvSpPr>
        <xdr:cNvPr id="43" name="上下矢印 44"/>
        <xdr:cNvSpPr>
          <a:spLocks/>
        </xdr:cNvSpPr>
      </xdr:nvSpPr>
      <xdr:spPr>
        <a:xfrm>
          <a:off x="238125" y="188414025"/>
          <a:ext cx="152400" cy="6905625"/>
        </a:xfrm>
        <a:prstGeom prst="upDownArrow">
          <a:avLst>
            <a:gd name="adj" fmla="val -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1084</xdr:row>
      <xdr:rowOff>9525</xdr:rowOff>
    </xdr:from>
    <xdr:ext cx="342900" cy="1200150"/>
    <xdr:sp>
      <xdr:nvSpPr>
        <xdr:cNvPr id="44" name="テキスト ボックス 45"/>
        <xdr:cNvSpPr txBox="1">
          <a:spLocks noChangeArrowheads="1"/>
        </xdr:cNvSpPr>
      </xdr:nvSpPr>
      <xdr:spPr>
        <a:xfrm>
          <a:off x="400050" y="1895760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１９９３年度</a:t>
          </a:r>
        </a:p>
      </xdr:txBody>
    </xdr:sp>
    <xdr:clientData/>
  </xdr:oneCellAnchor>
  <xdr:twoCellAnchor>
    <xdr:from>
      <xdr:col>1</xdr:col>
      <xdr:colOff>95250</xdr:colOff>
      <xdr:row>1117</xdr:row>
      <xdr:rowOff>47625</xdr:rowOff>
    </xdr:from>
    <xdr:to>
      <xdr:col>1</xdr:col>
      <xdr:colOff>238125</xdr:colOff>
      <xdr:row>1155</xdr:row>
      <xdr:rowOff>133350</xdr:rowOff>
    </xdr:to>
    <xdr:sp>
      <xdr:nvSpPr>
        <xdr:cNvPr id="45" name="上下矢印 46"/>
        <xdr:cNvSpPr>
          <a:spLocks/>
        </xdr:cNvSpPr>
      </xdr:nvSpPr>
      <xdr:spPr>
        <a:xfrm>
          <a:off x="238125" y="195405375"/>
          <a:ext cx="152400" cy="6734175"/>
        </a:xfrm>
        <a:prstGeom prst="upDownArrow">
          <a:avLst>
            <a:gd name="adj" fmla="val -48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1124</xdr:row>
      <xdr:rowOff>9525</xdr:rowOff>
    </xdr:from>
    <xdr:ext cx="342900" cy="1200150"/>
    <xdr:sp>
      <xdr:nvSpPr>
        <xdr:cNvPr id="46" name="テキスト ボックス 47"/>
        <xdr:cNvSpPr txBox="1">
          <a:spLocks noChangeArrowheads="1"/>
        </xdr:cNvSpPr>
      </xdr:nvSpPr>
      <xdr:spPr>
        <a:xfrm>
          <a:off x="390525" y="1965674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１９９２年度</a:t>
          </a:r>
        </a:p>
      </xdr:txBody>
    </xdr:sp>
    <xdr:clientData/>
  </xdr:oneCellAnchor>
  <xdr:twoCellAnchor>
    <xdr:from>
      <xdr:col>1</xdr:col>
      <xdr:colOff>95250</xdr:colOff>
      <xdr:row>1156</xdr:row>
      <xdr:rowOff>0</xdr:rowOff>
    </xdr:from>
    <xdr:to>
      <xdr:col>1</xdr:col>
      <xdr:colOff>247650</xdr:colOff>
      <xdr:row>1194</xdr:row>
      <xdr:rowOff>133350</xdr:rowOff>
    </xdr:to>
    <xdr:sp>
      <xdr:nvSpPr>
        <xdr:cNvPr id="47" name="上下矢印 48"/>
        <xdr:cNvSpPr>
          <a:spLocks/>
        </xdr:cNvSpPr>
      </xdr:nvSpPr>
      <xdr:spPr>
        <a:xfrm>
          <a:off x="238125" y="202177650"/>
          <a:ext cx="161925" cy="6800850"/>
        </a:xfrm>
        <a:prstGeom prst="upDownArrow">
          <a:avLst>
            <a:gd name="adj" fmla="val -48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1162</xdr:row>
      <xdr:rowOff>152400</xdr:rowOff>
    </xdr:from>
    <xdr:ext cx="342900" cy="1190625"/>
    <xdr:sp>
      <xdr:nvSpPr>
        <xdr:cNvPr id="48" name="テキスト ボックス 49"/>
        <xdr:cNvSpPr txBox="1">
          <a:spLocks noChangeArrowheads="1"/>
        </xdr:cNvSpPr>
      </xdr:nvSpPr>
      <xdr:spPr>
        <a:xfrm>
          <a:off x="390525" y="203358750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１９９１年度</a:t>
          </a:r>
        </a:p>
      </xdr:txBody>
    </xdr:sp>
    <xdr:clientData/>
  </xdr:oneCellAnchor>
  <xdr:twoCellAnchor>
    <xdr:from>
      <xdr:col>1</xdr:col>
      <xdr:colOff>95250</xdr:colOff>
      <xdr:row>1195</xdr:row>
      <xdr:rowOff>19050</xdr:rowOff>
    </xdr:from>
    <xdr:to>
      <xdr:col>1</xdr:col>
      <xdr:colOff>247650</xdr:colOff>
      <xdr:row>1234</xdr:row>
      <xdr:rowOff>142875</xdr:rowOff>
    </xdr:to>
    <xdr:sp>
      <xdr:nvSpPr>
        <xdr:cNvPr id="49" name="上下矢印 50"/>
        <xdr:cNvSpPr>
          <a:spLocks/>
        </xdr:cNvSpPr>
      </xdr:nvSpPr>
      <xdr:spPr>
        <a:xfrm>
          <a:off x="238125" y="209035650"/>
          <a:ext cx="161925" cy="6962775"/>
        </a:xfrm>
        <a:prstGeom prst="upDownArrow">
          <a:avLst>
            <a:gd name="adj" fmla="val -48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1201</xdr:row>
      <xdr:rowOff>171450</xdr:rowOff>
    </xdr:from>
    <xdr:ext cx="342900" cy="1190625"/>
    <xdr:sp>
      <xdr:nvSpPr>
        <xdr:cNvPr id="50" name="テキスト ボックス 51"/>
        <xdr:cNvSpPr txBox="1">
          <a:spLocks noChangeArrowheads="1"/>
        </xdr:cNvSpPr>
      </xdr:nvSpPr>
      <xdr:spPr>
        <a:xfrm>
          <a:off x="390525" y="210216750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１９９０年度</a:t>
          </a:r>
        </a:p>
      </xdr:txBody>
    </xdr:sp>
    <xdr:clientData/>
  </xdr:oneCellAnchor>
  <xdr:twoCellAnchor>
    <xdr:from>
      <xdr:col>1</xdr:col>
      <xdr:colOff>95250</xdr:colOff>
      <xdr:row>1235</xdr:row>
      <xdr:rowOff>28575</xdr:rowOff>
    </xdr:from>
    <xdr:to>
      <xdr:col>1</xdr:col>
      <xdr:colOff>257175</xdr:colOff>
      <xdr:row>1274</xdr:row>
      <xdr:rowOff>152400</xdr:rowOff>
    </xdr:to>
    <xdr:sp>
      <xdr:nvSpPr>
        <xdr:cNvPr id="51" name="上下矢印 52"/>
        <xdr:cNvSpPr>
          <a:spLocks/>
        </xdr:cNvSpPr>
      </xdr:nvSpPr>
      <xdr:spPr>
        <a:xfrm>
          <a:off x="238125" y="216055575"/>
          <a:ext cx="161925" cy="6943725"/>
        </a:xfrm>
        <a:prstGeom prst="upDownArrow">
          <a:avLst>
            <a:gd name="adj" fmla="val -486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1242</xdr:row>
      <xdr:rowOff>19050</xdr:rowOff>
    </xdr:from>
    <xdr:ext cx="342900" cy="1200150"/>
    <xdr:sp>
      <xdr:nvSpPr>
        <xdr:cNvPr id="52" name="テキスト ボックス 53"/>
        <xdr:cNvSpPr txBox="1">
          <a:spLocks noChangeArrowheads="1"/>
        </xdr:cNvSpPr>
      </xdr:nvSpPr>
      <xdr:spPr>
        <a:xfrm>
          <a:off x="400050" y="2172462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１９８９年度</a:t>
          </a:r>
        </a:p>
      </xdr:txBody>
    </xdr:sp>
    <xdr:clientData/>
  </xdr:oneCellAnchor>
  <xdr:twoCellAnchor>
    <xdr:from>
      <xdr:col>1</xdr:col>
      <xdr:colOff>95250</xdr:colOff>
      <xdr:row>1275</xdr:row>
      <xdr:rowOff>28575</xdr:rowOff>
    </xdr:from>
    <xdr:to>
      <xdr:col>1</xdr:col>
      <xdr:colOff>257175</xdr:colOff>
      <xdr:row>1314</xdr:row>
      <xdr:rowOff>142875</xdr:rowOff>
    </xdr:to>
    <xdr:sp>
      <xdr:nvSpPr>
        <xdr:cNvPr id="53" name="上下矢印 54"/>
        <xdr:cNvSpPr>
          <a:spLocks/>
        </xdr:cNvSpPr>
      </xdr:nvSpPr>
      <xdr:spPr>
        <a:xfrm>
          <a:off x="238125" y="223046925"/>
          <a:ext cx="161925" cy="6934200"/>
        </a:xfrm>
        <a:prstGeom prst="upDownArrow">
          <a:avLst>
            <a:gd name="adj" fmla="val -48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1282</xdr:row>
      <xdr:rowOff>19050</xdr:rowOff>
    </xdr:from>
    <xdr:ext cx="342900" cy="1200150"/>
    <xdr:sp>
      <xdr:nvSpPr>
        <xdr:cNvPr id="54" name="テキスト ボックス 55"/>
        <xdr:cNvSpPr txBox="1">
          <a:spLocks noChangeArrowheads="1"/>
        </xdr:cNvSpPr>
      </xdr:nvSpPr>
      <xdr:spPr>
        <a:xfrm>
          <a:off x="409575" y="2242375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１９８８年度</a:t>
          </a:r>
        </a:p>
      </xdr:txBody>
    </xdr:sp>
    <xdr:clientData/>
  </xdr:oneCellAnchor>
  <xdr:twoCellAnchor>
    <xdr:from>
      <xdr:col>1</xdr:col>
      <xdr:colOff>95250</xdr:colOff>
      <xdr:row>1315</xdr:row>
      <xdr:rowOff>19050</xdr:rowOff>
    </xdr:from>
    <xdr:to>
      <xdr:col>1</xdr:col>
      <xdr:colOff>247650</xdr:colOff>
      <xdr:row>1353</xdr:row>
      <xdr:rowOff>152400</xdr:rowOff>
    </xdr:to>
    <xdr:sp>
      <xdr:nvSpPr>
        <xdr:cNvPr id="55" name="上下矢印 56"/>
        <xdr:cNvSpPr>
          <a:spLocks/>
        </xdr:cNvSpPr>
      </xdr:nvSpPr>
      <xdr:spPr>
        <a:xfrm>
          <a:off x="238125" y="230028750"/>
          <a:ext cx="161925" cy="6781800"/>
        </a:xfrm>
        <a:prstGeom prst="upDownArrow">
          <a:avLst>
            <a:gd name="adj" fmla="val -48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1322</xdr:row>
      <xdr:rowOff>9525</xdr:rowOff>
    </xdr:from>
    <xdr:ext cx="342900" cy="1200150"/>
    <xdr:sp>
      <xdr:nvSpPr>
        <xdr:cNvPr id="56" name="テキスト ボックス 57"/>
        <xdr:cNvSpPr txBox="1">
          <a:spLocks noChangeArrowheads="1"/>
        </xdr:cNvSpPr>
      </xdr:nvSpPr>
      <xdr:spPr>
        <a:xfrm>
          <a:off x="400050" y="2312193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１９８７年度</a:t>
          </a:r>
        </a:p>
      </xdr:txBody>
    </xdr:sp>
    <xdr:clientData/>
  </xdr:oneCellAnchor>
  <xdr:twoCellAnchor>
    <xdr:from>
      <xdr:col>1</xdr:col>
      <xdr:colOff>95250</xdr:colOff>
      <xdr:row>1354</xdr:row>
      <xdr:rowOff>38100</xdr:rowOff>
    </xdr:from>
    <xdr:to>
      <xdr:col>1</xdr:col>
      <xdr:colOff>257175</xdr:colOff>
      <xdr:row>1393</xdr:row>
      <xdr:rowOff>142875</xdr:rowOff>
    </xdr:to>
    <xdr:sp>
      <xdr:nvSpPr>
        <xdr:cNvPr id="57" name="上下矢印 58"/>
        <xdr:cNvSpPr>
          <a:spLocks/>
        </xdr:cNvSpPr>
      </xdr:nvSpPr>
      <xdr:spPr>
        <a:xfrm>
          <a:off x="238125" y="236867700"/>
          <a:ext cx="161925" cy="6924675"/>
        </a:xfrm>
        <a:prstGeom prst="upDownArrow">
          <a:avLst>
            <a:gd name="adj" fmla="val -48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1361</xdr:row>
      <xdr:rowOff>28575</xdr:rowOff>
    </xdr:from>
    <xdr:ext cx="342900" cy="1200150"/>
    <xdr:sp>
      <xdr:nvSpPr>
        <xdr:cNvPr id="58" name="テキスト ボックス 59"/>
        <xdr:cNvSpPr txBox="1">
          <a:spLocks noChangeArrowheads="1"/>
        </xdr:cNvSpPr>
      </xdr:nvSpPr>
      <xdr:spPr>
        <a:xfrm>
          <a:off x="409575" y="2380583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１９８６年度</a:t>
          </a:r>
        </a:p>
      </xdr:txBody>
    </xdr:sp>
    <xdr:clientData/>
  </xdr:oneCellAnchor>
  <xdr:twoCellAnchor>
    <xdr:from>
      <xdr:col>1</xdr:col>
      <xdr:colOff>95250</xdr:colOff>
      <xdr:row>1394</xdr:row>
      <xdr:rowOff>47625</xdr:rowOff>
    </xdr:from>
    <xdr:to>
      <xdr:col>1</xdr:col>
      <xdr:colOff>266700</xdr:colOff>
      <xdr:row>1433</xdr:row>
      <xdr:rowOff>133350</xdr:rowOff>
    </xdr:to>
    <xdr:sp>
      <xdr:nvSpPr>
        <xdr:cNvPr id="59" name="上下矢印 60"/>
        <xdr:cNvSpPr>
          <a:spLocks/>
        </xdr:cNvSpPr>
      </xdr:nvSpPr>
      <xdr:spPr>
        <a:xfrm>
          <a:off x="238125" y="243868575"/>
          <a:ext cx="161925" cy="6905625"/>
        </a:xfrm>
        <a:prstGeom prst="upDownArrow">
          <a:avLst>
            <a:gd name="adj" fmla="val -485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1401</xdr:row>
      <xdr:rowOff>38100</xdr:rowOff>
    </xdr:from>
    <xdr:ext cx="342900" cy="1200150"/>
    <xdr:sp>
      <xdr:nvSpPr>
        <xdr:cNvPr id="60" name="テキスト ボックス 61"/>
        <xdr:cNvSpPr txBox="1">
          <a:spLocks noChangeArrowheads="1"/>
        </xdr:cNvSpPr>
      </xdr:nvSpPr>
      <xdr:spPr>
        <a:xfrm>
          <a:off x="409575" y="2450592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１９８５年度</a:t>
          </a:r>
        </a:p>
      </xdr:txBody>
    </xdr:sp>
    <xdr:clientData/>
  </xdr:oneCellAnchor>
  <xdr:twoCellAnchor>
    <xdr:from>
      <xdr:col>1</xdr:col>
      <xdr:colOff>104775</xdr:colOff>
      <xdr:row>1434</xdr:row>
      <xdr:rowOff>38100</xdr:rowOff>
    </xdr:from>
    <xdr:to>
      <xdr:col>1</xdr:col>
      <xdr:colOff>266700</xdr:colOff>
      <xdr:row>1473</xdr:row>
      <xdr:rowOff>0</xdr:rowOff>
    </xdr:to>
    <xdr:sp>
      <xdr:nvSpPr>
        <xdr:cNvPr id="61" name="上下矢印 62"/>
        <xdr:cNvSpPr>
          <a:spLocks/>
        </xdr:cNvSpPr>
      </xdr:nvSpPr>
      <xdr:spPr>
        <a:xfrm>
          <a:off x="247650" y="250850400"/>
          <a:ext cx="161925" cy="6781800"/>
        </a:xfrm>
        <a:prstGeom prst="upDownArrow">
          <a:avLst>
            <a:gd name="adj" fmla="val -48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276225</xdr:colOff>
      <xdr:row>1441</xdr:row>
      <xdr:rowOff>28575</xdr:rowOff>
    </xdr:from>
    <xdr:ext cx="342900" cy="1200150"/>
    <xdr:sp>
      <xdr:nvSpPr>
        <xdr:cNvPr id="62" name="テキスト ボックス 63"/>
        <xdr:cNvSpPr txBox="1">
          <a:spLocks noChangeArrowheads="1"/>
        </xdr:cNvSpPr>
      </xdr:nvSpPr>
      <xdr:spPr>
        <a:xfrm>
          <a:off x="419100" y="2520410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１９８４年度</a:t>
          </a:r>
        </a:p>
      </xdr:txBody>
    </xdr:sp>
    <xdr:clientData/>
  </xdr:oneCellAnchor>
  <xdr:twoCellAnchor>
    <xdr:from>
      <xdr:col>1</xdr:col>
      <xdr:colOff>95250</xdr:colOff>
      <xdr:row>1473</xdr:row>
      <xdr:rowOff>47625</xdr:rowOff>
    </xdr:from>
    <xdr:to>
      <xdr:col>1</xdr:col>
      <xdr:colOff>247650</xdr:colOff>
      <xdr:row>1515</xdr:row>
      <xdr:rowOff>133350</xdr:rowOff>
    </xdr:to>
    <xdr:sp>
      <xdr:nvSpPr>
        <xdr:cNvPr id="63" name="上下矢印 64"/>
        <xdr:cNvSpPr>
          <a:spLocks/>
        </xdr:cNvSpPr>
      </xdr:nvSpPr>
      <xdr:spPr>
        <a:xfrm>
          <a:off x="238125" y="257679825"/>
          <a:ext cx="152400" cy="7419975"/>
        </a:xfrm>
        <a:prstGeom prst="upDownArrow">
          <a:avLst>
            <a:gd name="adj" fmla="val -488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1480</xdr:row>
      <xdr:rowOff>38100</xdr:rowOff>
    </xdr:from>
    <xdr:ext cx="342900" cy="1200150"/>
    <xdr:sp>
      <xdr:nvSpPr>
        <xdr:cNvPr id="64" name="テキスト ボックス 65"/>
        <xdr:cNvSpPr txBox="1">
          <a:spLocks noChangeArrowheads="1"/>
        </xdr:cNvSpPr>
      </xdr:nvSpPr>
      <xdr:spPr>
        <a:xfrm>
          <a:off x="409575" y="2588704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１９８３年度</a:t>
          </a:r>
        </a:p>
      </xdr:txBody>
    </xdr:sp>
    <xdr:clientData/>
  </xdr:oneCellAnchor>
  <xdr:twoCellAnchor>
    <xdr:from>
      <xdr:col>1</xdr:col>
      <xdr:colOff>85725</xdr:colOff>
      <xdr:row>1516</xdr:row>
      <xdr:rowOff>38100</xdr:rowOff>
    </xdr:from>
    <xdr:to>
      <xdr:col>1</xdr:col>
      <xdr:colOff>238125</xdr:colOff>
      <xdr:row>1558</xdr:row>
      <xdr:rowOff>142875</xdr:rowOff>
    </xdr:to>
    <xdr:sp>
      <xdr:nvSpPr>
        <xdr:cNvPr id="65" name="上下矢印 66"/>
        <xdr:cNvSpPr>
          <a:spLocks/>
        </xdr:cNvSpPr>
      </xdr:nvSpPr>
      <xdr:spPr>
        <a:xfrm>
          <a:off x="228600" y="265176000"/>
          <a:ext cx="161925" cy="7439025"/>
        </a:xfrm>
        <a:prstGeom prst="upDownArrow">
          <a:avLst>
            <a:gd name="adj" fmla="val -48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1523</xdr:row>
      <xdr:rowOff>28575</xdr:rowOff>
    </xdr:from>
    <xdr:ext cx="342900" cy="1200150"/>
    <xdr:sp>
      <xdr:nvSpPr>
        <xdr:cNvPr id="66" name="テキスト ボックス 67"/>
        <xdr:cNvSpPr txBox="1">
          <a:spLocks noChangeArrowheads="1"/>
        </xdr:cNvSpPr>
      </xdr:nvSpPr>
      <xdr:spPr>
        <a:xfrm>
          <a:off x="390525" y="2663666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１９８２年度</a:t>
          </a:r>
        </a:p>
      </xdr:txBody>
    </xdr:sp>
    <xdr:clientData/>
  </xdr:oneCellAnchor>
  <xdr:twoCellAnchor>
    <xdr:from>
      <xdr:col>1</xdr:col>
      <xdr:colOff>85725</xdr:colOff>
      <xdr:row>1559</xdr:row>
      <xdr:rowOff>38100</xdr:rowOff>
    </xdr:from>
    <xdr:to>
      <xdr:col>1</xdr:col>
      <xdr:colOff>238125</xdr:colOff>
      <xdr:row>1602</xdr:row>
      <xdr:rowOff>133350</xdr:rowOff>
    </xdr:to>
    <xdr:sp>
      <xdr:nvSpPr>
        <xdr:cNvPr id="67" name="上下矢印 68"/>
        <xdr:cNvSpPr>
          <a:spLocks/>
        </xdr:cNvSpPr>
      </xdr:nvSpPr>
      <xdr:spPr>
        <a:xfrm>
          <a:off x="228600" y="272681700"/>
          <a:ext cx="161925" cy="7600950"/>
        </a:xfrm>
        <a:prstGeom prst="upDownArrow">
          <a:avLst>
            <a:gd name="adj" fmla="val -48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276225</xdr:colOff>
      <xdr:row>1566</xdr:row>
      <xdr:rowOff>28575</xdr:rowOff>
    </xdr:from>
    <xdr:ext cx="342900" cy="1200150"/>
    <xdr:sp>
      <xdr:nvSpPr>
        <xdr:cNvPr id="68" name="テキスト ボックス 69"/>
        <xdr:cNvSpPr txBox="1">
          <a:spLocks noChangeArrowheads="1"/>
        </xdr:cNvSpPr>
      </xdr:nvSpPr>
      <xdr:spPr>
        <a:xfrm>
          <a:off x="419100" y="2738723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１９８１年度</a:t>
          </a:r>
        </a:p>
      </xdr:txBody>
    </xdr:sp>
    <xdr:clientData/>
  </xdr:oneCellAnchor>
  <xdr:twoCellAnchor>
    <xdr:from>
      <xdr:col>1</xdr:col>
      <xdr:colOff>76200</xdr:colOff>
      <xdr:row>1603</xdr:row>
      <xdr:rowOff>38100</xdr:rowOff>
    </xdr:from>
    <xdr:to>
      <xdr:col>1</xdr:col>
      <xdr:colOff>228600</xdr:colOff>
      <xdr:row>1642</xdr:row>
      <xdr:rowOff>0</xdr:rowOff>
    </xdr:to>
    <xdr:sp>
      <xdr:nvSpPr>
        <xdr:cNvPr id="69" name="上下矢印 70"/>
        <xdr:cNvSpPr>
          <a:spLocks/>
        </xdr:cNvSpPr>
      </xdr:nvSpPr>
      <xdr:spPr>
        <a:xfrm>
          <a:off x="219075" y="280358850"/>
          <a:ext cx="161925" cy="6781800"/>
        </a:xfrm>
        <a:prstGeom prst="upDownArrow">
          <a:avLst>
            <a:gd name="adj" fmla="val -48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1610</xdr:row>
      <xdr:rowOff>28575</xdr:rowOff>
    </xdr:from>
    <xdr:ext cx="342900" cy="1200150"/>
    <xdr:sp>
      <xdr:nvSpPr>
        <xdr:cNvPr id="70" name="テキスト ボックス 71"/>
        <xdr:cNvSpPr txBox="1">
          <a:spLocks noChangeArrowheads="1"/>
        </xdr:cNvSpPr>
      </xdr:nvSpPr>
      <xdr:spPr>
        <a:xfrm>
          <a:off x="381000" y="2815494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１９８０年度</a:t>
          </a:r>
        </a:p>
      </xdr:txBody>
    </xdr:sp>
    <xdr:clientData/>
  </xdr:oneCellAnchor>
  <xdr:twoCellAnchor>
    <xdr:from>
      <xdr:col>1</xdr:col>
      <xdr:colOff>76200</xdr:colOff>
      <xdr:row>1642</xdr:row>
      <xdr:rowOff>28575</xdr:rowOff>
    </xdr:from>
    <xdr:to>
      <xdr:col>1</xdr:col>
      <xdr:colOff>228600</xdr:colOff>
      <xdr:row>1680</xdr:row>
      <xdr:rowOff>161925</xdr:rowOff>
    </xdr:to>
    <xdr:sp>
      <xdr:nvSpPr>
        <xdr:cNvPr id="71" name="上下矢印 72"/>
        <xdr:cNvSpPr>
          <a:spLocks/>
        </xdr:cNvSpPr>
      </xdr:nvSpPr>
      <xdr:spPr>
        <a:xfrm>
          <a:off x="219075" y="287169225"/>
          <a:ext cx="161925" cy="6781800"/>
        </a:xfrm>
        <a:prstGeom prst="upDownArrow">
          <a:avLst>
            <a:gd name="adj" fmla="val -48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1649</xdr:row>
      <xdr:rowOff>19050</xdr:rowOff>
    </xdr:from>
    <xdr:ext cx="342900" cy="1200150"/>
    <xdr:sp>
      <xdr:nvSpPr>
        <xdr:cNvPr id="72" name="テキスト ボックス 73"/>
        <xdr:cNvSpPr txBox="1">
          <a:spLocks noChangeArrowheads="1"/>
        </xdr:cNvSpPr>
      </xdr:nvSpPr>
      <xdr:spPr>
        <a:xfrm>
          <a:off x="381000" y="2883598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１９７９年度</a:t>
          </a:r>
        </a:p>
      </xdr:txBody>
    </xdr:sp>
    <xdr:clientData/>
  </xdr:oneCellAnchor>
  <xdr:twoCellAnchor>
    <xdr:from>
      <xdr:col>1</xdr:col>
      <xdr:colOff>66675</xdr:colOff>
      <xdr:row>1681</xdr:row>
      <xdr:rowOff>28575</xdr:rowOff>
    </xdr:from>
    <xdr:to>
      <xdr:col>1</xdr:col>
      <xdr:colOff>228600</xdr:colOff>
      <xdr:row>1711</xdr:row>
      <xdr:rowOff>142875</xdr:rowOff>
    </xdr:to>
    <xdr:sp>
      <xdr:nvSpPr>
        <xdr:cNvPr id="73" name="上下矢印 74"/>
        <xdr:cNvSpPr>
          <a:spLocks/>
        </xdr:cNvSpPr>
      </xdr:nvSpPr>
      <xdr:spPr>
        <a:xfrm>
          <a:off x="209550" y="293989125"/>
          <a:ext cx="161925" cy="5391150"/>
        </a:xfrm>
        <a:prstGeom prst="upDownArrow">
          <a:avLst>
            <a:gd name="adj" fmla="val -481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228600</xdr:colOff>
      <xdr:row>1688</xdr:row>
      <xdr:rowOff>19050</xdr:rowOff>
    </xdr:from>
    <xdr:ext cx="342900" cy="1200150"/>
    <xdr:sp>
      <xdr:nvSpPr>
        <xdr:cNvPr id="74" name="テキスト ボックス 75"/>
        <xdr:cNvSpPr txBox="1">
          <a:spLocks noChangeArrowheads="1"/>
        </xdr:cNvSpPr>
      </xdr:nvSpPr>
      <xdr:spPr>
        <a:xfrm>
          <a:off x="371475" y="2951797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１９７８年度</a:t>
          </a:r>
        </a:p>
      </xdr:txBody>
    </xdr:sp>
    <xdr:clientData/>
  </xdr:oneCellAnchor>
  <xdr:twoCellAnchor>
    <xdr:from>
      <xdr:col>1</xdr:col>
      <xdr:colOff>66675</xdr:colOff>
      <xdr:row>1712</xdr:row>
      <xdr:rowOff>38100</xdr:rowOff>
    </xdr:from>
    <xdr:to>
      <xdr:col>1</xdr:col>
      <xdr:colOff>219075</xdr:colOff>
      <xdr:row>1744</xdr:row>
      <xdr:rowOff>133350</xdr:rowOff>
    </xdr:to>
    <xdr:sp>
      <xdr:nvSpPr>
        <xdr:cNvPr id="75" name="上下矢印 76"/>
        <xdr:cNvSpPr>
          <a:spLocks/>
        </xdr:cNvSpPr>
      </xdr:nvSpPr>
      <xdr:spPr>
        <a:xfrm>
          <a:off x="209550" y="299446950"/>
          <a:ext cx="161925" cy="5715000"/>
        </a:xfrm>
        <a:prstGeom prst="upDownArrow">
          <a:avLst>
            <a:gd name="adj" fmla="val -483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228600</xdr:colOff>
      <xdr:row>1719</xdr:row>
      <xdr:rowOff>28575</xdr:rowOff>
    </xdr:from>
    <xdr:ext cx="342900" cy="1200150"/>
    <xdr:sp>
      <xdr:nvSpPr>
        <xdr:cNvPr id="76" name="テキスト ボックス 77"/>
        <xdr:cNvSpPr txBox="1">
          <a:spLocks noChangeArrowheads="1"/>
        </xdr:cNvSpPr>
      </xdr:nvSpPr>
      <xdr:spPr>
        <a:xfrm>
          <a:off x="371475" y="3006375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１９７７年度</a:t>
          </a:r>
        </a:p>
      </xdr:txBody>
    </xdr:sp>
    <xdr:clientData/>
  </xdr:oneCellAnchor>
  <xdr:twoCellAnchor>
    <xdr:from>
      <xdr:col>1</xdr:col>
      <xdr:colOff>76200</xdr:colOff>
      <xdr:row>1745</xdr:row>
      <xdr:rowOff>38100</xdr:rowOff>
    </xdr:from>
    <xdr:to>
      <xdr:col>1</xdr:col>
      <xdr:colOff>238125</xdr:colOff>
      <xdr:row>1780</xdr:row>
      <xdr:rowOff>123825</xdr:rowOff>
    </xdr:to>
    <xdr:sp>
      <xdr:nvSpPr>
        <xdr:cNvPr id="77" name="上下矢印 78"/>
        <xdr:cNvSpPr>
          <a:spLocks/>
        </xdr:cNvSpPr>
      </xdr:nvSpPr>
      <xdr:spPr>
        <a:xfrm>
          <a:off x="219075" y="305238150"/>
          <a:ext cx="161925" cy="6219825"/>
        </a:xfrm>
        <a:prstGeom prst="upDownArrow">
          <a:avLst>
            <a:gd name="adj" fmla="val -48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1752</xdr:row>
      <xdr:rowOff>28575</xdr:rowOff>
    </xdr:from>
    <xdr:ext cx="342900" cy="1200150"/>
    <xdr:sp>
      <xdr:nvSpPr>
        <xdr:cNvPr id="78" name="テキスト ボックス 79"/>
        <xdr:cNvSpPr txBox="1">
          <a:spLocks noChangeArrowheads="1"/>
        </xdr:cNvSpPr>
      </xdr:nvSpPr>
      <xdr:spPr>
        <a:xfrm>
          <a:off x="381000" y="3064287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１９７６年度</a:t>
          </a:r>
        </a:p>
      </xdr:txBody>
    </xdr:sp>
    <xdr:clientData/>
  </xdr:oneCellAnchor>
  <xdr:twoCellAnchor>
    <xdr:from>
      <xdr:col>1</xdr:col>
      <xdr:colOff>76200</xdr:colOff>
      <xdr:row>1781</xdr:row>
      <xdr:rowOff>38100</xdr:rowOff>
    </xdr:from>
    <xdr:to>
      <xdr:col>1</xdr:col>
      <xdr:colOff>238125</xdr:colOff>
      <xdr:row>1812</xdr:row>
      <xdr:rowOff>142875</xdr:rowOff>
    </xdr:to>
    <xdr:sp>
      <xdr:nvSpPr>
        <xdr:cNvPr id="79" name="上下矢印 80"/>
        <xdr:cNvSpPr>
          <a:spLocks/>
        </xdr:cNvSpPr>
      </xdr:nvSpPr>
      <xdr:spPr>
        <a:xfrm>
          <a:off x="219075" y="311543700"/>
          <a:ext cx="161925" cy="5553075"/>
        </a:xfrm>
        <a:prstGeom prst="upDownArrow">
          <a:avLst>
            <a:gd name="adj" fmla="val -482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1788</xdr:row>
      <xdr:rowOff>28575</xdr:rowOff>
    </xdr:from>
    <xdr:ext cx="342900" cy="1200150"/>
    <xdr:sp>
      <xdr:nvSpPr>
        <xdr:cNvPr id="80" name="テキスト ボックス 81"/>
        <xdr:cNvSpPr txBox="1">
          <a:spLocks noChangeArrowheads="1"/>
        </xdr:cNvSpPr>
      </xdr:nvSpPr>
      <xdr:spPr>
        <a:xfrm>
          <a:off x="381000" y="3127343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１９７５年度</a:t>
          </a:r>
        </a:p>
      </xdr:txBody>
    </xdr:sp>
    <xdr:clientData/>
  </xdr:oneCellAnchor>
  <xdr:twoCellAnchor>
    <xdr:from>
      <xdr:col>1</xdr:col>
      <xdr:colOff>76200</xdr:colOff>
      <xdr:row>1813</xdr:row>
      <xdr:rowOff>28575</xdr:rowOff>
    </xdr:from>
    <xdr:to>
      <xdr:col>1</xdr:col>
      <xdr:colOff>238125</xdr:colOff>
      <xdr:row>1844</xdr:row>
      <xdr:rowOff>133350</xdr:rowOff>
    </xdr:to>
    <xdr:sp>
      <xdr:nvSpPr>
        <xdr:cNvPr id="81" name="上下矢印 82"/>
        <xdr:cNvSpPr>
          <a:spLocks/>
        </xdr:cNvSpPr>
      </xdr:nvSpPr>
      <xdr:spPr>
        <a:xfrm>
          <a:off x="219075" y="317153925"/>
          <a:ext cx="161925" cy="5553075"/>
        </a:xfrm>
        <a:prstGeom prst="upDownArrow">
          <a:avLst>
            <a:gd name="adj" fmla="val -482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1820</xdr:row>
      <xdr:rowOff>19050</xdr:rowOff>
    </xdr:from>
    <xdr:ext cx="342900" cy="1200150"/>
    <xdr:sp>
      <xdr:nvSpPr>
        <xdr:cNvPr id="82" name="テキスト ボックス 83"/>
        <xdr:cNvSpPr txBox="1">
          <a:spLocks noChangeArrowheads="1"/>
        </xdr:cNvSpPr>
      </xdr:nvSpPr>
      <xdr:spPr>
        <a:xfrm>
          <a:off x="381000" y="3183445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１９７４年度</a:t>
          </a:r>
        </a:p>
      </xdr:txBody>
    </xdr:sp>
    <xdr:clientData/>
  </xdr:oneCellAnchor>
  <xdr:twoCellAnchor>
    <xdr:from>
      <xdr:col>1</xdr:col>
      <xdr:colOff>76200</xdr:colOff>
      <xdr:row>1845</xdr:row>
      <xdr:rowOff>19050</xdr:rowOff>
    </xdr:from>
    <xdr:to>
      <xdr:col>1</xdr:col>
      <xdr:colOff>228600</xdr:colOff>
      <xdr:row>1871</xdr:row>
      <xdr:rowOff>133350</xdr:rowOff>
    </xdr:to>
    <xdr:sp>
      <xdr:nvSpPr>
        <xdr:cNvPr id="83" name="上下矢印 84"/>
        <xdr:cNvSpPr>
          <a:spLocks/>
        </xdr:cNvSpPr>
      </xdr:nvSpPr>
      <xdr:spPr>
        <a:xfrm>
          <a:off x="219075" y="322764150"/>
          <a:ext cx="161925" cy="4705350"/>
        </a:xfrm>
        <a:prstGeom prst="upDownArrow">
          <a:avLst>
            <a:gd name="adj" fmla="val -480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1852</xdr:row>
      <xdr:rowOff>9525</xdr:rowOff>
    </xdr:from>
    <xdr:ext cx="342900" cy="1200150"/>
    <xdr:sp>
      <xdr:nvSpPr>
        <xdr:cNvPr id="84" name="テキスト ボックス 85"/>
        <xdr:cNvSpPr txBox="1">
          <a:spLocks noChangeArrowheads="1"/>
        </xdr:cNvSpPr>
      </xdr:nvSpPr>
      <xdr:spPr>
        <a:xfrm>
          <a:off x="381000" y="3239547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１９７３年度</a:t>
          </a:r>
        </a:p>
      </xdr:txBody>
    </xdr:sp>
    <xdr:clientData/>
  </xdr:oneCellAnchor>
  <xdr:twoCellAnchor>
    <xdr:from>
      <xdr:col>1</xdr:col>
      <xdr:colOff>76200</xdr:colOff>
      <xdr:row>1872</xdr:row>
      <xdr:rowOff>38100</xdr:rowOff>
    </xdr:from>
    <xdr:to>
      <xdr:col>1</xdr:col>
      <xdr:colOff>228600</xdr:colOff>
      <xdr:row>1894</xdr:row>
      <xdr:rowOff>133350</xdr:rowOff>
    </xdr:to>
    <xdr:sp>
      <xdr:nvSpPr>
        <xdr:cNvPr id="85" name="上下矢印 86"/>
        <xdr:cNvSpPr>
          <a:spLocks/>
        </xdr:cNvSpPr>
      </xdr:nvSpPr>
      <xdr:spPr>
        <a:xfrm>
          <a:off x="219075" y="327545700"/>
          <a:ext cx="161925" cy="4000500"/>
        </a:xfrm>
        <a:prstGeom prst="upDownArrow">
          <a:avLst>
            <a:gd name="adj" fmla="val -476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1879</xdr:row>
      <xdr:rowOff>28575</xdr:rowOff>
    </xdr:from>
    <xdr:ext cx="342900" cy="1200150"/>
    <xdr:sp>
      <xdr:nvSpPr>
        <xdr:cNvPr id="86" name="テキスト ボックス 87"/>
        <xdr:cNvSpPr txBox="1">
          <a:spLocks noChangeArrowheads="1"/>
        </xdr:cNvSpPr>
      </xdr:nvSpPr>
      <xdr:spPr>
        <a:xfrm>
          <a:off x="381000" y="3287363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１９７２年度</a:t>
          </a:r>
        </a:p>
      </xdr:txBody>
    </xdr:sp>
    <xdr:clientData/>
  </xdr:oneCellAnchor>
  <xdr:twoCellAnchor>
    <xdr:from>
      <xdr:col>1</xdr:col>
      <xdr:colOff>76200</xdr:colOff>
      <xdr:row>1895</xdr:row>
      <xdr:rowOff>38100</xdr:rowOff>
    </xdr:from>
    <xdr:to>
      <xdr:col>1</xdr:col>
      <xdr:colOff>228600</xdr:colOff>
      <xdr:row>1916</xdr:row>
      <xdr:rowOff>123825</xdr:rowOff>
    </xdr:to>
    <xdr:sp>
      <xdr:nvSpPr>
        <xdr:cNvPr id="87" name="上下矢印 88"/>
        <xdr:cNvSpPr>
          <a:spLocks/>
        </xdr:cNvSpPr>
      </xdr:nvSpPr>
      <xdr:spPr>
        <a:xfrm>
          <a:off x="219075" y="331622400"/>
          <a:ext cx="161925" cy="3819525"/>
        </a:xfrm>
        <a:prstGeom prst="upDownArrow">
          <a:avLst>
            <a:gd name="adj" fmla="val -47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1902</xdr:row>
      <xdr:rowOff>28575</xdr:rowOff>
    </xdr:from>
    <xdr:ext cx="342900" cy="1200150"/>
    <xdr:sp>
      <xdr:nvSpPr>
        <xdr:cNvPr id="88" name="テキスト ボックス 89"/>
        <xdr:cNvSpPr txBox="1">
          <a:spLocks noChangeArrowheads="1"/>
        </xdr:cNvSpPr>
      </xdr:nvSpPr>
      <xdr:spPr>
        <a:xfrm>
          <a:off x="381000" y="33281302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１９７１年度</a:t>
          </a:r>
        </a:p>
      </xdr:txBody>
    </xdr:sp>
    <xdr:clientData/>
  </xdr:oneCellAnchor>
  <xdr:twoCellAnchor>
    <xdr:from>
      <xdr:col>1</xdr:col>
      <xdr:colOff>76200</xdr:colOff>
      <xdr:row>1917</xdr:row>
      <xdr:rowOff>0</xdr:rowOff>
    </xdr:from>
    <xdr:to>
      <xdr:col>1</xdr:col>
      <xdr:colOff>238125</xdr:colOff>
      <xdr:row>1946</xdr:row>
      <xdr:rowOff>133350</xdr:rowOff>
    </xdr:to>
    <xdr:sp>
      <xdr:nvSpPr>
        <xdr:cNvPr id="89" name="上下矢印 90"/>
        <xdr:cNvSpPr>
          <a:spLocks/>
        </xdr:cNvSpPr>
      </xdr:nvSpPr>
      <xdr:spPr>
        <a:xfrm>
          <a:off x="219075" y="335489550"/>
          <a:ext cx="161925" cy="5257800"/>
        </a:xfrm>
        <a:prstGeom prst="upDownArrow">
          <a:avLst>
            <a:gd name="adj" fmla="val -4813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1923</xdr:row>
      <xdr:rowOff>180975</xdr:rowOff>
    </xdr:from>
    <xdr:ext cx="342900" cy="1190625"/>
    <xdr:sp>
      <xdr:nvSpPr>
        <xdr:cNvPr id="90" name="テキスト ボックス 91"/>
        <xdr:cNvSpPr txBox="1">
          <a:spLocks noChangeArrowheads="1"/>
        </xdr:cNvSpPr>
      </xdr:nvSpPr>
      <xdr:spPr>
        <a:xfrm>
          <a:off x="381000" y="336699225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１９７０年度</a:t>
          </a:r>
        </a:p>
      </xdr:txBody>
    </xdr:sp>
    <xdr:clientData/>
  </xdr:oneCellAnchor>
  <xdr:twoCellAnchor>
    <xdr:from>
      <xdr:col>1</xdr:col>
      <xdr:colOff>76200</xdr:colOff>
      <xdr:row>1947</xdr:row>
      <xdr:rowOff>28575</xdr:rowOff>
    </xdr:from>
    <xdr:to>
      <xdr:col>1</xdr:col>
      <xdr:colOff>219075</xdr:colOff>
      <xdr:row>1995</xdr:row>
      <xdr:rowOff>123825</xdr:rowOff>
    </xdr:to>
    <xdr:sp>
      <xdr:nvSpPr>
        <xdr:cNvPr id="91" name="上下矢印 92"/>
        <xdr:cNvSpPr>
          <a:spLocks/>
        </xdr:cNvSpPr>
      </xdr:nvSpPr>
      <xdr:spPr>
        <a:xfrm>
          <a:off x="219075" y="340814025"/>
          <a:ext cx="152400" cy="8458200"/>
        </a:xfrm>
        <a:prstGeom prst="upDownArrow">
          <a:avLst>
            <a:gd name="adj" fmla="val -489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1954</xdr:row>
      <xdr:rowOff>19050</xdr:rowOff>
    </xdr:from>
    <xdr:ext cx="342900" cy="1200150"/>
    <xdr:sp>
      <xdr:nvSpPr>
        <xdr:cNvPr id="92" name="テキスト ボックス 93"/>
        <xdr:cNvSpPr txBox="1">
          <a:spLocks noChangeArrowheads="1"/>
        </xdr:cNvSpPr>
      </xdr:nvSpPr>
      <xdr:spPr>
        <a:xfrm>
          <a:off x="381000" y="34200465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１９６９年度</a:t>
          </a:r>
        </a:p>
      </xdr:txBody>
    </xdr:sp>
    <xdr:clientData/>
  </xdr:oneCellAnchor>
  <xdr:twoCellAnchor>
    <xdr:from>
      <xdr:col>1</xdr:col>
      <xdr:colOff>76200</xdr:colOff>
      <xdr:row>1996</xdr:row>
      <xdr:rowOff>0</xdr:rowOff>
    </xdr:from>
    <xdr:to>
      <xdr:col>1</xdr:col>
      <xdr:colOff>219075</xdr:colOff>
      <xdr:row>2029</xdr:row>
      <xdr:rowOff>123825</xdr:rowOff>
    </xdr:to>
    <xdr:sp>
      <xdr:nvSpPr>
        <xdr:cNvPr id="93" name="上下矢印 94"/>
        <xdr:cNvSpPr>
          <a:spLocks/>
        </xdr:cNvSpPr>
      </xdr:nvSpPr>
      <xdr:spPr>
        <a:xfrm>
          <a:off x="219075" y="349319850"/>
          <a:ext cx="152400" cy="5934075"/>
        </a:xfrm>
        <a:prstGeom prst="upDownArrow">
          <a:avLst>
            <a:gd name="adj" fmla="val -485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2002</xdr:row>
      <xdr:rowOff>180975</xdr:rowOff>
    </xdr:from>
    <xdr:ext cx="342900" cy="1190625"/>
    <xdr:sp>
      <xdr:nvSpPr>
        <xdr:cNvPr id="94" name="テキスト ボックス 95"/>
        <xdr:cNvSpPr txBox="1">
          <a:spLocks noChangeArrowheads="1"/>
        </xdr:cNvSpPr>
      </xdr:nvSpPr>
      <xdr:spPr>
        <a:xfrm>
          <a:off x="381000" y="350529525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１９６８年度</a:t>
          </a:r>
        </a:p>
      </xdr:txBody>
    </xdr:sp>
    <xdr:clientData/>
  </xdr:oneCellAnchor>
  <xdr:twoCellAnchor>
    <xdr:from>
      <xdr:col>1</xdr:col>
      <xdr:colOff>76200</xdr:colOff>
      <xdr:row>2030</xdr:row>
      <xdr:rowOff>38100</xdr:rowOff>
    </xdr:from>
    <xdr:to>
      <xdr:col>1</xdr:col>
      <xdr:colOff>219075</xdr:colOff>
      <xdr:row>2055</xdr:row>
      <xdr:rowOff>133350</xdr:rowOff>
    </xdr:to>
    <xdr:sp>
      <xdr:nvSpPr>
        <xdr:cNvPr id="95" name="上下矢印 96"/>
        <xdr:cNvSpPr>
          <a:spLocks/>
        </xdr:cNvSpPr>
      </xdr:nvSpPr>
      <xdr:spPr>
        <a:xfrm>
          <a:off x="219075" y="355339650"/>
          <a:ext cx="152400" cy="4514850"/>
        </a:xfrm>
        <a:prstGeom prst="upDownArrow">
          <a:avLst>
            <a:gd name="adj" fmla="val -480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2037</xdr:row>
      <xdr:rowOff>28575</xdr:rowOff>
    </xdr:from>
    <xdr:ext cx="342900" cy="1200150"/>
    <xdr:sp>
      <xdr:nvSpPr>
        <xdr:cNvPr id="96" name="テキスト ボックス 97"/>
        <xdr:cNvSpPr txBox="1">
          <a:spLocks noChangeArrowheads="1"/>
        </xdr:cNvSpPr>
      </xdr:nvSpPr>
      <xdr:spPr>
        <a:xfrm>
          <a:off x="381000" y="356530275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１９６７年度</a:t>
          </a:r>
        </a:p>
      </xdr:txBody>
    </xdr:sp>
    <xdr:clientData/>
  </xdr:oneCellAnchor>
  <xdr:twoCellAnchor>
    <xdr:from>
      <xdr:col>1</xdr:col>
      <xdr:colOff>76200</xdr:colOff>
      <xdr:row>2056</xdr:row>
      <xdr:rowOff>28575</xdr:rowOff>
    </xdr:from>
    <xdr:to>
      <xdr:col>1</xdr:col>
      <xdr:colOff>219075</xdr:colOff>
      <xdr:row>2074</xdr:row>
      <xdr:rowOff>133350</xdr:rowOff>
    </xdr:to>
    <xdr:sp>
      <xdr:nvSpPr>
        <xdr:cNvPr id="97" name="上下矢印 98"/>
        <xdr:cNvSpPr>
          <a:spLocks/>
        </xdr:cNvSpPr>
      </xdr:nvSpPr>
      <xdr:spPr>
        <a:xfrm>
          <a:off x="219075" y="359921175"/>
          <a:ext cx="152400" cy="3324225"/>
        </a:xfrm>
        <a:prstGeom prst="upDownArrow">
          <a:avLst>
            <a:gd name="adj" fmla="val -4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2063</xdr:row>
      <xdr:rowOff>19050</xdr:rowOff>
    </xdr:from>
    <xdr:ext cx="342900" cy="1200150"/>
    <xdr:sp>
      <xdr:nvSpPr>
        <xdr:cNvPr id="98" name="テキスト ボックス 99"/>
        <xdr:cNvSpPr txBox="1">
          <a:spLocks noChangeArrowheads="1"/>
        </xdr:cNvSpPr>
      </xdr:nvSpPr>
      <xdr:spPr>
        <a:xfrm>
          <a:off x="381000" y="3611118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１９６６年度</a:t>
          </a:r>
        </a:p>
      </xdr:txBody>
    </xdr:sp>
    <xdr:clientData/>
  </xdr:oneCellAnchor>
  <xdr:twoCellAnchor>
    <xdr:from>
      <xdr:col>1</xdr:col>
      <xdr:colOff>76200</xdr:colOff>
      <xdr:row>2075</xdr:row>
      <xdr:rowOff>38100</xdr:rowOff>
    </xdr:from>
    <xdr:to>
      <xdr:col>1</xdr:col>
      <xdr:colOff>219075</xdr:colOff>
      <xdr:row>2087</xdr:row>
      <xdr:rowOff>123825</xdr:rowOff>
    </xdr:to>
    <xdr:sp>
      <xdr:nvSpPr>
        <xdr:cNvPr id="99" name="上下矢印 100"/>
        <xdr:cNvSpPr>
          <a:spLocks/>
        </xdr:cNvSpPr>
      </xdr:nvSpPr>
      <xdr:spPr>
        <a:xfrm>
          <a:off x="219075" y="363321600"/>
          <a:ext cx="152400" cy="2276475"/>
        </a:xfrm>
        <a:prstGeom prst="upDownArrow">
          <a:avLst>
            <a:gd name="adj" fmla="val -4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2076</xdr:row>
      <xdr:rowOff>95250</xdr:rowOff>
    </xdr:from>
    <xdr:ext cx="342900" cy="1200150"/>
    <xdr:sp>
      <xdr:nvSpPr>
        <xdr:cNvPr id="100" name="テキスト ボックス 101"/>
        <xdr:cNvSpPr txBox="1">
          <a:spLocks noChangeArrowheads="1"/>
        </xdr:cNvSpPr>
      </xdr:nvSpPr>
      <xdr:spPr>
        <a:xfrm>
          <a:off x="381000" y="3635502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１９６５年度</a:t>
          </a:r>
        </a:p>
      </xdr:txBody>
    </xdr:sp>
    <xdr:clientData/>
  </xdr:oneCellAnchor>
  <xdr:twoCellAnchor>
    <xdr:from>
      <xdr:col>1</xdr:col>
      <xdr:colOff>76200</xdr:colOff>
      <xdr:row>2088</xdr:row>
      <xdr:rowOff>28575</xdr:rowOff>
    </xdr:from>
    <xdr:to>
      <xdr:col>1</xdr:col>
      <xdr:colOff>219075</xdr:colOff>
      <xdr:row>2098</xdr:row>
      <xdr:rowOff>123825</xdr:rowOff>
    </xdr:to>
    <xdr:sp>
      <xdr:nvSpPr>
        <xdr:cNvPr id="101" name="上下矢印 102"/>
        <xdr:cNvSpPr>
          <a:spLocks/>
        </xdr:cNvSpPr>
      </xdr:nvSpPr>
      <xdr:spPr>
        <a:xfrm>
          <a:off x="219075" y="365674275"/>
          <a:ext cx="152400" cy="1943100"/>
        </a:xfrm>
        <a:prstGeom prst="upDownArrow">
          <a:avLst>
            <a:gd name="adj" fmla="val -4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2089</xdr:row>
      <xdr:rowOff>85725</xdr:rowOff>
    </xdr:from>
    <xdr:ext cx="342900" cy="1190625"/>
    <xdr:sp>
      <xdr:nvSpPr>
        <xdr:cNvPr id="102" name="テキスト ボックス 103"/>
        <xdr:cNvSpPr txBox="1">
          <a:spLocks noChangeArrowheads="1"/>
        </xdr:cNvSpPr>
      </xdr:nvSpPr>
      <xdr:spPr>
        <a:xfrm>
          <a:off x="381000" y="365902875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１９６４年度</a:t>
          </a:r>
        </a:p>
      </xdr:txBody>
    </xdr:sp>
    <xdr:clientData/>
  </xdr:oneCellAnchor>
  <xdr:twoCellAnchor>
    <xdr:from>
      <xdr:col>1</xdr:col>
      <xdr:colOff>76200</xdr:colOff>
      <xdr:row>2099</xdr:row>
      <xdr:rowOff>38100</xdr:rowOff>
    </xdr:from>
    <xdr:to>
      <xdr:col>1</xdr:col>
      <xdr:colOff>228600</xdr:colOff>
      <xdr:row>2108</xdr:row>
      <xdr:rowOff>133350</xdr:rowOff>
    </xdr:to>
    <xdr:sp>
      <xdr:nvSpPr>
        <xdr:cNvPr id="103" name="上下矢印 104"/>
        <xdr:cNvSpPr>
          <a:spLocks/>
        </xdr:cNvSpPr>
      </xdr:nvSpPr>
      <xdr:spPr>
        <a:xfrm>
          <a:off x="219075" y="367703100"/>
          <a:ext cx="161925" cy="1771650"/>
        </a:xfrm>
        <a:prstGeom prst="upDownArrow">
          <a:avLst>
            <a:gd name="adj" fmla="val -44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2100</xdr:row>
      <xdr:rowOff>95250</xdr:rowOff>
    </xdr:from>
    <xdr:ext cx="342900" cy="1200150"/>
    <xdr:sp>
      <xdr:nvSpPr>
        <xdr:cNvPr id="104" name="テキスト ボックス 105"/>
        <xdr:cNvSpPr txBox="1">
          <a:spLocks noChangeArrowheads="1"/>
        </xdr:cNvSpPr>
      </xdr:nvSpPr>
      <xdr:spPr>
        <a:xfrm>
          <a:off x="381000" y="367931700"/>
          <a:ext cx="342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１９６３年度</a:t>
          </a:r>
        </a:p>
      </xdr:txBody>
    </xdr:sp>
    <xdr:clientData/>
  </xdr:oneCellAnchor>
  <xdr:twoCellAnchor>
    <xdr:from>
      <xdr:col>1</xdr:col>
      <xdr:colOff>123825</xdr:colOff>
      <xdr:row>197</xdr:row>
      <xdr:rowOff>38100</xdr:rowOff>
    </xdr:from>
    <xdr:to>
      <xdr:col>1</xdr:col>
      <xdr:colOff>314325</xdr:colOff>
      <xdr:row>234</xdr:row>
      <xdr:rowOff>133350</xdr:rowOff>
    </xdr:to>
    <xdr:sp>
      <xdr:nvSpPr>
        <xdr:cNvPr id="105" name="上下矢印 106"/>
        <xdr:cNvSpPr>
          <a:spLocks/>
        </xdr:cNvSpPr>
      </xdr:nvSpPr>
      <xdr:spPr>
        <a:xfrm>
          <a:off x="266700" y="34537650"/>
          <a:ext cx="190500" cy="6572250"/>
        </a:xfrm>
        <a:prstGeom prst="upDownArrow">
          <a:avLst>
            <a:gd name="adj" fmla="val -48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381000</xdr:colOff>
      <xdr:row>200</xdr:row>
      <xdr:rowOff>114300</xdr:rowOff>
    </xdr:from>
    <xdr:ext cx="333375" cy="1200150"/>
    <xdr:sp>
      <xdr:nvSpPr>
        <xdr:cNvPr id="106" name="テキスト ボックス 107"/>
        <xdr:cNvSpPr txBox="1">
          <a:spLocks noChangeArrowheads="1"/>
        </xdr:cNvSpPr>
      </xdr:nvSpPr>
      <xdr:spPr>
        <a:xfrm>
          <a:off x="523875" y="35128200"/>
          <a:ext cx="3333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２０１５年度</a:t>
          </a:r>
        </a:p>
      </xdr:txBody>
    </xdr:sp>
    <xdr:clientData/>
  </xdr:oneCellAnchor>
  <xdr:twoCellAnchor>
    <xdr:from>
      <xdr:col>1</xdr:col>
      <xdr:colOff>142875</xdr:colOff>
      <xdr:row>158</xdr:row>
      <xdr:rowOff>9525</xdr:rowOff>
    </xdr:from>
    <xdr:to>
      <xdr:col>1</xdr:col>
      <xdr:colOff>314325</xdr:colOff>
      <xdr:row>196</xdr:row>
      <xdr:rowOff>142875</xdr:rowOff>
    </xdr:to>
    <xdr:sp>
      <xdr:nvSpPr>
        <xdr:cNvPr id="107" name="上下矢印 108"/>
        <xdr:cNvSpPr>
          <a:spLocks/>
        </xdr:cNvSpPr>
      </xdr:nvSpPr>
      <xdr:spPr>
        <a:xfrm>
          <a:off x="285750" y="27670125"/>
          <a:ext cx="171450" cy="6800850"/>
        </a:xfrm>
        <a:prstGeom prst="upDownArrow">
          <a:avLst>
            <a:gd name="adj" fmla="val -484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390525</xdr:colOff>
      <xdr:row>164</xdr:row>
      <xdr:rowOff>152400</xdr:rowOff>
    </xdr:from>
    <xdr:ext cx="342900" cy="1190625"/>
    <xdr:sp>
      <xdr:nvSpPr>
        <xdr:cNvPr id="108" name="テキスト ボックス 109"/>
        <xdr:cNvSpPr txBox="1">
          <a:spLocks noChangeArrowheads="1"/>
        </xdr:cNvSpPr>
      </xdr:nvSpPr>
      <xdr:spPr>
        <a:xfrm>
          <a:off x="533400" y="28841700"/>
          <a:ext cx="342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２０１６年度</a:t>
          </a:r>
        </a:p>
      </xdr:txBody>
    </xdr:sp>
    <xdr:clientData/>
  </xdr:oneCellAnchor>
  <xdr:twoCellAnchor>
    <xdr:from>
      <xdr:col>1</xdr:col>
      <xdr:colOff>142875</xdr:colOff>
      <xdr:row>119</xdr:row>
      <xdr:rowOff>19050</xdr:rowOff>
    </xdr:from>
    <xdr:to>
      <xdr:col>1</xdr:col>
      <xdr:colOff>314325</xdr:colOff>
      <xdr:row>157</xdr:row>
      <xdr:rowOff>152400</xdr:rowOff>
    </xdr:to>
    <xdr:sp>
      <xdr:nvSpPr>
        <xdr:cNvPr id="109" name="上下矢印 110"/>
        <xdr:cNvSpPr>
          <a:spLocks/>
        </xdr:cNvSpPr>
      </xdr:nvSpPr>
      <xdr:spPr>
        <a:xfrm>
          <a:off x="285750" y="20859750"/>
          <a:ext cx="171450" cy="6781800"/>
        </a:xfrm>
        <a:prstGeom prst="upDownArrow">
          <a:avLst>
            <a:gd name="adj" fmla="val -484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409575</xdr:colOff>
      <xdr:row>124</xdr:row>
      <xdr:rowOff>57150</xdr:rowOff>
    </xdr:from>
    <xdr:ext cx="333375" cy="1190625"/>
    <xdr:sp>
      <xdr:nvSpPr>
        <xdr:cNvPr id="110" name="テキスト ボックス 111"/>
        <xdr:cNvSpPr txBox="1">
          <a:spLocks noChangeArrowheads="1"/>
        </xdr:cNvSpPr>
      </xdr:nvSpPr>
      <xdr:spPr>
        <a:xfrm>
          <a:off x="552450" y="21755100"/>
          <a:ext cx="3333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２０１７年度</a:t>
          </a:r>
        </a:p>
      </xdr:txBody>
    </xdr:sp>
    <xdr:clientData/>
  </xdr:oneCellAnchor>
  <xdr:twoCellAnchor>
    <xdr:from>
      <xdr:col>1</xdr:col>
      <xdr:colOff>152400</xdr:colOff>
      <xdr:row>80</xdr:row>
      <xdr:rowOff>0</xdr:rowOff>
    </xdr:from>
    <xdr:to>
      <xdr:col>1</xdr:col>
      <xdr:colOff>323850</xdr:colOff>
      <xdr:row>118</xdr:row>
      <xdr:rowOff>133350</xdr:rowOff>
    </xdr:to>
    <xdr:sp>
      <xdr:nvSpPr>
        <xdr:cNvPr id="111" name="上下矢印 112"/>
        <xdr:cNvSpPr>
          <a:spLocks/>
        </xdr:cNvSpPr>
      </xdr:nvSpPr>
      <xdr:spPr>
        <a:xfrm>
          <a:off x="295275" y="14001750"/>
          <a:ext cx="171450" cy="6800850"/>
        </a:xfrm>
        <a:prstGeom prst="upDownArrow">
          <a:avLst>
            <a:gd name="adj" fmla="val -484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371475</xdr:colOff>
      <xdr:row>86</xdr:row>
      <xdr:rowOff>180975</xdr:rowOff>
    </xdr:from>
    <xdr:ext cx="333375" cy="1190625"/>
    <xdr:sp>
      <xdr:nvSpPr>
        <xdr:cNvPr id="112" name="テキスト ボックス 113"/>
        <xdr:cNvSpPr txBox="1">
          <a:spLocks noChangeArrowheads="1"/>
        </xdr:cNvSpPr>
      </xdr:nvSpPr>
      <xdr:spPr>
        <a:xfrm>
          <a:off x="514350" y="15211425"/>
          <a:ext cx="3333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２０１８年度</a:t>
          </a:r>
        </a:p>
      </xdr:txBody>
    </xdr:sp>
    <xdr:clientData/>
  </xdr:oneCellAnchor>
  <xdr:oneCellAnchor>
    <xdr:from>
      <xdr:col>1</xdr:col>
      <xdr:colOff>352425</xdr:colOff>
      <xdr:row>46</xdr:row>
      <xdr:rowOff>28575</xdr:rowOff>
    </xdr:from>
    <xdr:ext cx="333375" cy="1200150"/>
    <xdr:sp>
      <xdr:nvSpPr>
        <xdr:cNvPr id="113" name="テキスト ボックス 114"/>
        <xdr:cNvSpPr txBox="1">
          <a:spLocks noChangeArrowheads="1"/>
        </xdr:cNvSpPr>
      </xdr:nvSpPr>
      <xdr:spPr>
        <a:xfrm>
          <a:off x="495300" y="8067675"/>
          <a:ext cx="3333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２０１９年度</a:t>
          </a:r>
        </a:p>
      </xdr:txBody>
    </xdr:sp>
    <xdr:clientData/>
  </xdr:oneCellAnchor>
  <xdr:twoCellAnchor>
    <xdr:from>
      <xdr:col>1</xdr:col>
      <xdr:colOff>142875</xdr:colOff>
      <xdr:row>40</xdr:row>
      <xdr:rowOff>28575</xdr:rowOff>
    </xdr:from>
    <xdr:to>
      <xdr:col>1</xdr:col>
      <xdr:colOff>342900</xdr:colOff>
      <xdr:row>79</xdr:row>
      <xdr:rowOff>123825</xdr:rowOff>
    </xdr:to>
    <xdr:sp>
      <xdr:nvSpPr>
        <xdr:cNvPr id="114" name="上下矢印 115"/>
        <xdr:cNvSpPr>
          <a:spLocks/>
        </xdr:cNvSpPr>
      </xdr:nvSpPr>
      <xdr:spPr>
        <a:xfrm>
          <a:off x="285750" y="7038975"/>
          <a:ext cx="200025" cy="6915150"/>
        </a:xfrm>
        <a:prstGeom prst="upDownArrow">
          <a:avLst>
            <a:gd name="adj" fmla="val -48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333375</xdr:colOff>
      <xdr:row>8</xdr:row>
      <xdr:rowOff>38100</xdr:rowOff>
    </xdr:from>
    <xdr:ext cx="333375" cy="1200150"/>
    <xdr:sp>
      <xdr:nvSpPr>
        <xdr:cNvPr id="115" name="テキスト ボックス 43"/>
        <xdr:cNvSpPr txBox="1">
          <a:spLocks noChangeArrowheads="1"/>
        </xdr:cNvSpPr>
      </xdr:nvSpPr>
      <xdr:spPr>
        <a:xfrm>
          <a:off x="476250" y="1428750"/>
          <a:ext cx="3333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２０２２年度</a:t>
          </a:r>
        </a:p>
      </xdr:txBody>
    </xdr:sp>
    <xdr:clientData/>
  </xdr:oneCellAnchor>
  <xdr:twoCellAnchor>
    <xdr:from>
      <xdr:col>1</xdr:col>
      <xdr:colOff>123825</xdr:colOff>
      <xdr:row>2</xdr:row>
      <xdr:rowOff>38100</xdr:rowOff>
    </xdr:from>
    <xdr:to>
      <xdr:col>1</xdr:col>
      <xdr:colOff>314325</xdr:colOff>
      <xdr:row>39</xdr:row>
      <xdr:rowOff>133350</xdr:rowOff>
    </xdr:to>
    <xdr:sp>
      <xdr:nvSpPr>
        <xdr:cNvPr id="116" name="上下矢印 115"/>
        <xdr:cNvSpPr>
          <a:spLocks/>
        </xdr:cNvSpPr>
      </xdr:nvSpPr>
      <xdr:spPr>
        <a:xfrm>
          <a:off x="266700" y="400050"/>
          <a:ext cx="190500" cy="6572250"/>
        </a:xfrm>
        <a:prstGeom prst="upDownArrow">
          <a:avLst>
            <a:gd name="adj" fmla="val -48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6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8515625" style="0" customWidth="1"/>
    <col min="2" max="2" width="9.00390625" style="0" bestFit="1" customWidth="1"/>
    <col min="3" max="3" width="2.421875" style="0" customWidth="1"/>
    <col min="4" max="10" width="12.140625" style="0" customWidth="1"/>
    <col min="11" max="12" width="12.140625" style="0" bestFit="1" customWidth="1"/>
    <col min="13" max="13" width="11.421875" style="0" bestFit="1" customWidth="1"/>
    <col min="14" max="14" width="11.00390625" style="0" bestFit="1" customWidth="1"/>
    <col min="15" max="16" width="12.140625" style="0" bestFit="1" customWidth="1"/>
    <col min="17" max="17" width="11.00390625" style="0" bestFit="1" customWidth="1"/>
    <col min="18" max="21" width="12.140625" style="0" bestFit="1" customWidth="1"/>
    <col min="22" max="23" width="11.00390625" style="0" bestFit="1" customWidth="1"/>
    <col min="24" max="25" width="12.140625" style="0" bestFit="1" customWidth="1"/>
    <col min="26" max="27" width="11.00390625" style="0" bestFit="1" customWidth="1"/>
    <col min="28" max="36" width="12.140625" style="0" bestFit="1" customWidth="1"/>
    <col min="37" max="42" width="11.00390625" style="0" bestFit="1" customWidth="1"/>
    <col min="43" max="43" width="12.57421875" style="0" bestFit="1" customWidth="1"/>
    <col min="44" max="47" width="12.140625" style="0" bestFit="1" customWidth="1"/>
    <col min="48" max="53" width="11.00390625" style="0" bestFit="1" customWidth="1"/>
    <col min="54" max="54" width="13.7109375" style="0" customWidth="1"/>
    <col min="55" max="55" width="11.421875" style="0" customWidth="1"/>
    <col min="56" max="56" width="11.00390625" style="0" bestFit="1" customWidth="1"/>
    <col min="57" max="57" width="10.28125" style="0" bestFit="1" customWidth="1"/>
    <col min="58" max="58" width="11.00390625" style="0" bestFit="1" customWidth="1"/>
    <col min="59" max="60" width="10.28125" style="0" bestFit="1" customWidth="1"/>
    <col min="61" max="61" width="11.00390625" style="0" bestFit="1" customWidth="1"/>
  </cols>
  <sheetData>
    <row r="2" spans="2:61" ht="13.5">
      <c r="B2" s="42" t="s">
        <v>374</v>
      </c>
      <c r="C2" s="48"/>
      <c r="D2" s="43">
        <v>60</v>
      </c>
      <c r="E2" s="43">
        <v>57</v>
      </c>
      <c r="F2" s="43">
        <v>56</v>
      </c>
      <c r="G2" s="43">
        <v>55</v>
      </c>
      <c r="H2" s="42">
        <v>54</v>
      </c>
      <c r="I2" s="43">
        <v>53</v>
      </c>
      <c r="J2" s="43">
        <v>52</v>
      </c>
      <c r="K2" s="43">
        <v>51</v>
      </c>
      <c r="L2" s="43">
        <v>50</v>
      </c>
      <c r="M2" s="43">
        <v>49</v>
      </c>
      <c r="N2" s="43">
        <v>48</v>
      </c>
      <c r="O2" s="43">
        <v>47</v>
      </c>
      <c r="P2" s="43">
        <v>46</v>
      </c>
      <c r="Q2" s="43">
        <v>45</v>
      </c>
      <c r="R2" s="43" t="s">
        <v>134</v>
      </c>
      <c r="S2" s="43" t="s">
        <v>370</v>
      </c>
      <c r="T2" s="43" t="s">
        <v>371</v>
      </c>
      <c r="U2" s="43">
        <v>41</v>
      </c>
      <c r="V2" s="43">
        <v>40</v>
      </c>
      <c r="W2" s="43">
        <v>39</v>
      </c>
      <c r="X2" s="43">
        <v>38</v>
      </c>
      <c r="Y2" s="43">
        <v>37</v>
      </c>
      <c r="Z2" s="43">
        <v>36</v>
      </c>
      <c r="AA2" s="43">
        <v>35</v>
      </c>
      <c r="AB2" s="43">
        <v>34</v>
      </c>
      <c r="AC2" s="43">
        <v>33</v>
      </c>
      <c r="AD2" s="43">
        <v>32</v>
      </c>
      <c r="AE2" s="43">
        <v>31</v>
      </c>
      <c r="AF2" s="43">
        <v>30</v>
      </c>
      <c r="AG2" s="43">
        <v>29</v>
      </c>
      <c r="AH2" s="43">
        <v>28</v>
      </c>
      <c r="AI2" s="43">
        <v>27</v>
      </c>
      <c r="AJ2" s="43">
        <v>26</v>
      </c>
      <c r="AK2" s="43">
        <v>25</v>
      </c>
      <c r="AL2" s="43">
        <v>24</v>
      </c>
      <c r="AM2" s="43">
        <v>23</v>
      </c>
      <c r="AN2" s="43">
        <v>22</v>
      </c>
      <c r="AO2" s="43">
        <v>21</v>
      </c>
      <c r="AP2" s="43">
        <v>20</v>
      </c>
      <c r="AQ2" s="43">
        <v>19</v>
      </c>
      <c r="AR2" s="43">
        <v>18</v>
      </c>
      <c r="AS2" s="43">
        <v>17</v>
      </c>
      <c r="AT2" s="43">
        <v>16</v>
      </c>
      <c r="AU2" s="43">
        <v>15</v>
      </c>
      <c r="AV2" s="43">
        <v>14</v>
      </c>
      <c r="AW2" s="43">
        <v>13</v>
      </c>
      <c r="AX2" s="43">
        <v>12</v>
      </c>
      <c r="AY2" s="43">
        <v>11</v>
      </c>
      <c r="AZ2" s="43">
        <v>10</v>
      </c>
      <c r="BA2" s="43">
        <v>9</v>
      </c>
      <c r="BB2" s="43">
        <v>8</v>
      </c>
      <c r="BC2" s="43">
        <v>7</v>
      </c>
      <c r="BD2" s="43">
        <v>6</v>
      </c>
      <c r="BE2" s="43">
        <v>5</v>
      </c>
      <c r="BF2" s="43">
        <v>4</v>
      </c>
      <c r="BG2" s="43">
        <v>3</v>
      </c>
      <c r="BH2" s="43">
        <v>2</v>
      </c>
      <c r="BI2" s="44">
        <v>1</v>
      </c>
    </row>
    <row r="3" spans="2:61" ht="13.5">
      <c r="B3" s="33" t="s">
        <v>375</v>
      </c>
      <c r="C3" s="49"/>
      <c r="D3" s="87">
        <v>2022</v>
      </c>
      <c r="E3" s="80">
        <v>2019</v>
      </c>
      <c r="F3" s="1">
        <v>2018</v>
      </c>
      <c r="G3" s="78">
        <v>2017</v>
      </c>
      <c r="H3" s="77">
        <v>2016</v>
      </c>
      <c r="I3" s="1">
        <v>2015</v>
      </c>
      <c r="J3" s="59">
        <v>2014</v>
      </c>
      <c r="K3" s="31">
        <v>2013</v>
      </c>
      <c r="L3" s="31">
        <v>2012</v>
      </c>
      <c r="M3" s="31">
        <v>2011</v>
      </c>
      <c r="N3" s="31">
        <v>2010</v>
      </c>
      <c r="O3" s="31">
        <v>2009</v>
      </c>
      <c r="P3" s="31">
        <v>2008</v>
      </c>
      <c r="Q3" s="31">
        <v>2007</v>
      </c>
      <c r="R3" s="31">
        <v>2006</v>
      </c>
      <c r="S3" s="31">
        <v>2005</v>
      </c>
      <c r="T3" s="31">
        <v>2004</v>
      </c>
      <c r="U3" s="31">
        <v>2003</v>
      </c>
      <c r="V3" s="31">
        <v>2002</v>
      </c>
      <c r="W3" s="31">
        <v>2001</v>
      </c>
      <c r="X3" s="31">
        <v>2000</v>
      </c>
      <c r="Y3" s="31">
        <v>1999</v>
      </c>
      <c r="Z3" s="31">
        <v>1998</v>
      </c>
      <c r="AA3" s="31">
        <v>1997</v>
      </c>
      <c r="AB3" s="31">
        <v>1996</v>
      </c>
      <c r="AC3" s="31">
        <v>1995</v>
      </c>
      <c r="AD3" s="31">
        <v>1994</v>
      </c>
      <c r="AE3" s="31">
        <v>1993</v>
      </c>
      <c r="AF3" s="31">
        <v>1992</v>
      </c>
      <c r="AG3" s="31">
        <v>1991</v>
      </c>
      <c r="AH3" s="31">
        <v>1990</v>
      </c>
      <c r="AI3" s="31">
        <v>1989</v>
      </c>
      <c r="AJ3" s="31">
        <v>1988</v>
      </c>
      <c r="AK3" s="31">
        <v>1987</v>
      </c>
      <c r="AL3" s="31">
        <v>1986</v>
      </c>
      <c r="AM3" s="31">
        <v>1985</v>
      </c>
      <c r="AN3" s="31">
        <v>1984</v>
      </c>
      <c r="AO3" s="31">
        <v>1983</v>
      </c>
      <c r="AP3" s="31">
        <v>1982</v>
      </c>
      <c r="AQ3" s="31">
        <v>1981</v>
      </c>
      <c r="AR3" s="31">
        <v>1980</v>
      </c>
      <c r="AS3" s="31">
        <v>1979</v>
      </c>
      <c r="AT3" s="31">
        <v>1978</v>
      </c>
      <c r="AU3" s="31">
        <v>1977</v>
      </c>
      <c r="AV3" s="31">
        <v>1976</v>
      </c>
      <c r="AW3" s="31">
        <v>1975</v>
      </c>
      <c r="AX3" s="31">
        <v>1974</v>
      </c>
      <c r="AY3" s="31">
        <v>1973</v>
      </c>
      <c r="AZ3" s="31">
        <v>1972</v>
      </c>
      <c r="BA3" s="31">
        <v>1971</v>
      </c>
      <c r="BB3" s="31">
        <v>1970</v>
      </c>
      <c r="BC3" s="31">
        <v>1969</v>
      </c>
      <c r="BD3" s="31">
        <v>1968</v>
      </c>
      <c r="BE3" s="31">
        <v>1967</v>
      </c>
      <c r="BF3" s="31">
        <v>1966</v>
      </c>
      <c r="BG3" s="31">
        <v>1965</v>
      </c>
      <c r="BH3" s="31">
        <v>1964</v>
      </c>
      <c r="BI3" s="34">
        <v>1963</v>
      </c>
    </row>
    <row r="4" spans="2:61" ht="13.5">
      <c r="B4" s="33" t="s">
        <v>376</v>
      </c>
      <c r="C4" s="49"/>
      <c r="D4" s="87" t="s">
        <v>1194</v>
      </c>
      <c r="E4" s="8" t="s">
        <v>1168</v>
      </c>
      <c r="F4" s="8" t="s">
        <v>1153</v>
      </c>
      <c r="G4" s="8" t="s">
        <v>1115</v>
      </c>
      <c r="H4" s="8" t="s">
        <v>1115</v>
      </c>
      <c r="I4" s="1" t="s">
        <v>1102</v>
      </c>
      <c r="J4" s="59" t="s">
        <v>925</v>
      </c>
      <c r="K4" s="31" t="s">
        <v>750</v>
      </c>
      <c r="L4" s="8" t="s">
        <v>477</v>
      </c>
      <c r="M4" s="8" t="s">
        <v>460</v>
      </c>
      <c r="N4" s="31" t="s">
        <v>443</v>
      </c>
      <c r="O4" s="31" t="s">
        <v>313</v>
      </c>
      <c r="P4" s="31" t="s">
        <v>282</v>
      </c>
      <c r="Q4" s="31" t="s">
        <v>326</v>
      </c>
      <c r="R4" s="31" t="s">
        <v>136</v>
      </c>
      <c r="S4" s="31" t="s">
        <v>312</v>
      </c>
      <c r="T4" s="31" t="s">
        <v>373</v>
      </c>
      <c r="U4" s="31" t="s">
        <v>372</v>
      </c>
      <c r="V4" s="31" t="s">
        <v>382</v>
      </c>
      <c r="W4" s="31" t="s">
        <v>341</v>
      </c>
      <c r="X4" s="31" t="s">
        <v>340</v>
      </c>
      <c r="Y4" s="31" t="s">
        <v>337</v>
      </c>
      <c r="Z4" s="31" t="s">
        <v>333</v>
      </c>
      <c r="AA4" s="31" t="s">
        <v>331</v>
      </c>
      <c r="AB4" s="45" t="s">
        <v>330</v>
      </c>
      <c r="AC4" s="31" t="s">
        <v>365</v>
      </c>
      <c r="AD4" s="31" t="s">
        <v>237</v>
      </c>
      <c r="AE4" s="31" t="s">
        <v>232</v>
      </c>
      <c r="AF4" s="31" t="s">
        <v>137</v>
      </c>
      <c r="AG4" s="31" t="s">
        <v>355</v>
      </c>
      <c r="AH4" s="31" t="s">
        <v>266</v>
      </c>
      <c r="AI4" s="31" t="s">
        <v>280</v>
      </c>
      <c r="AJ4" s="31" t="s">
        <v>203</v>
      </c>
      <c r="AK4" s="31" t="s">
        <v>137</v>
      </c>
      <c r="AL4" s="31" t="s">
        <v>217</v>
      </c>
      <c r="AM4" s="31" t="s">
        <v>270</v>
      </c>
      <c r="AN4" s="31" t="s">
        <v>266</v>
      </c>
      <c r="AO4" s="31" t="s">
        <v>253</v>
      </c>
      <c r="AP4" s="31" t="s">
        <v>311</v>
      </c>
      <c r="AQ4" s="31" t="s">
        <v>359</v>
      </c>
      <c r="AR4" s="31" t="s">
        <v>272</v>
      </c>
      <c r="AS4" s="31" t="s">
        <v>172</v>
      </c>
      <c r="AT4" s="31" t="s">
        <v>172</v>
      </c>
      <c r="AU4" s="31" t="s">
        <v>361</v>
      </c>
      <c r="AV4" s="31" t="s">
        <v>191</v>
      </c>
      <c r="AW4" s="31" t="s">
        <v>323</v>
      </c>
      <c r="AX4" s="31" t="s">
        <v>314</v>
      </c>
      <c r="AY4" s="31" t="s">
        <v>260</v>
      </c>
      <c r="AZ4" s="31" t="s">
        <v>278</v>
      </c>
      <c r="BA4" s="31" t="s">
        <v>241</v>
      </c>
      <c r="BB4" s="31" t="s">
        <v>303</v>
      </c>
      <c r="BC4" s="31" t="s">
        <v>284</v>
      </c>
      <c r="BD4" s="31" t="s">
        <v>891</v>
      </c>
      <c r="BE4" s="31" t="s">
        <v>132</v>
      </c>
      <c r="BF4" s="31" t="s">
        <v>343</v>
      </c>
      <c r="BG4" s="31" t="s">
        <v>367</v>
      </c>
      <c r="BH4" s="31" t="s">
        <v>269</v>
      </c>
      <c r="BI4" s="34" t="s">
        <v>307</v>
      </c>
    </row>
    <row r="5" spans="2:61" ht="13.5">
      <c r="B5" s="33" t="s">
        <v>377</v>
      </c>
      <c r="C5" s="49"/>
      <c r="D5" s="87" t="s">
        <v>1169</v>
      </c>
      <c r="E5" s="1" t="s">
        <v>1169</v>
      </c>
      <c r="F5" s="78" t="s">
        <v>204</v>
      </c>
      <c r="G5" s="8" t="s">
        <v>444</v>
      </c>
      <c r="H5" s="8" t="s">
        <v>444</v>
      </c>
      <c r="I5" t="s">
        <v>478</v>
      </c>
      <c r="J5" s="59" t="s">
        <v>204</v>
      </c>
      <c r="K5" s="8" t="s">
        <v>283</v>
      </c>
      <c r="L5" s="8" t="s">
        <v>478</v>
      </c>
      <c r="M5" s="8" t="s">
        <v>444</v>
      </c>
      <c r="N5" s="8" t="s">
        <v>444</v>
      </c>
      <c r="O5" s="8" t="s">
        <v>283</v>
      </c>
      <c r="P5" s="8" t="s">
        <v>283</v>
      </c>
      <c r="Q5" s="8" t="s">
        <v>327</v>
      </c>
      <c r="R5" s="8" t="s">
        <v>135</v>
      </c>
      <c r="S5" s="8" t="s">
        <v>233</v>
      </c>
      <c r="T5" s="8" t="s">
        <v>283</v>
      </c>
      <c r="U5" s="8" t="s">
        <v>283</v>
      </c>
      <c r="V5" s="8" t="s">
        <v>342</v>
      </c>
      <c r="W5" s="8" t="s">
        <v>342</v>
      </c>
      <c r="X5" s="8" t="s">
        <v>204</v>
      </c>
      <c r="Y5" s="8" t="s">
        <v>204</v>
      </c>
      <c r="Z5" s="8" t="s">
        <v>334</v>
      </c>
      <c r="AA5" s="8" t="s">
        <v>381</v>
      </c>
      <c r="AB5" s="8" t="s">
        <v>204</v>
      </c>
      <c r="AC5" s="8" t="s">
        <v>204</v>
      </c>
      <c r="AD5" s="8" t="s">
        <v>233</v>
      </c>
      <c r="AE5" s="8" t="s">
        <v>233</v>
      </c>
      <c r="AF5" s="8" t="s">
        <v>204</v>
      </c>
      <c r="AG5" s="8" t="s">
        <v>204</v>
      </c>
      <c r="AH5" s="8" t="s">
        <v>204</v>
      </c>
      <c r="AI5" s="8" t="s">
        <v>204</v>
      </c>
      <c r="AJ5" s="8" t="s">
        <v>204</v>
      </c>
      <c r="AK5" s="8" t="s">
        <v>138</v>
      </c>
      <c r="AL5" s="8" t="s">
        <v>218</v>
      </c>
      <c r="AM5" s="8" t="s">
        <v>218</v>
      </c>
      <c r="AN5" s="8" t="s">
        <v>218</v>
      </c>
      <c r="AO5" s="8" t="s">
        <v>218</v>
      </c>
      <c r="AP5" s="8" t="s">
        <v>218</v>
      </c>
      <c r="AQ5" s="8" t="s">
        <v>218</v>
      </c>
      <c r="AR5" s="8" t="s">
        <v>173</v>
      </c>
      <c r="AS5" s="8" t="s">
        <v>173</v>
      </c>
      <c r="AT5" s="8" t="s">
        <v>173</v>
      </c>
      <c r="AU5" s="8" t="s">
        <v>173</v>
      </c>
      <c r="AV5" s="8" t="s">
        <v>192</v>
      </c>
      <c r="AW5" s="8" t="s">
        <v>218</v>
      </c>
      <c r="AX5" s="8" t="s">
        <v>218</v>
      </c>
      <c r="AY5" s="8" t="s">
        <v>218</v>
      </c>
      <c r="AZ5" s="8" t="s">
        <v>218</v>
      </c>
      <c r="BA5" s="8" t="s">
        <v>242</v>
      </c>
      <c r="BB5" s="8" t="s">
        <v>304</v>
      </c>
      <c r="BC5" s="8" t="s">
        <v>285</v>
      </c>
      <c r="BD5" s="8" t="s">
        <v>133</v>
      </c>
      <c r="BE5" s="8" t="s">
        <v>133</v>
      </c>
      <c r="BF5" s="8" t="s">
        <v>211</v>
      </c>
      <c r="BG5" s="8" t="s">
        <v>211</v>
      </c>
      <c r="BH5" s="8" t="s">
        <v>211</v>
      </c>
      <c r="BI5" s="38" t="s">
        <v>211</v>
      </c>
    </row>
    <row r="6" spans="2:61" ht="9.75" customHeight="1">
      <c r="B6" s="46"/>
      <c r="C6" s="50"/>
      <c r="D6" s="6"/>
      <c r="E6" s="6"/>
      <c r="F6" s="6"/>
      <c r="G6" s="6"/>
      <c r="H6" s="6"/>
      <c r="I6" s="6"/>
      <c r="J6" s="58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47"/>
    </row>
    <row r="7" spans="2:61" ht="13.5">
      <c r="B7" s="33" t="s">
        <v>378</v>
      </c>
      <c r="C7" s="49"/>
      <c r="D7" s="87" t="s">
        <v>22</v>
      </c>
      <c r="E7" s="9" t="s">
        <v>22</v>
      </c>
      <c r="F7" s="32" t="s">
        <v>22</v>
      </c>
      <c r="G7" s="9" t="s">
        <v>22</v>
      </c>
      <c r="H7" s="9" t="s">
        <v>22</v>
      </c>
      <c r="I7" s="9" t="s">
        <v>22</v>
      </c>
      <c r="J7" s="32" t="s">
        <v>22</v>
      </c>
      <c r="K7" s="32" t="s">
        <v>22</v>
      </c>
      <c r="L7" s="8" t="s">
        <v>414</v>
      </c>
      <c r="M7" s="8" t="s">
        <v>475</v>
      </c>
      <c r="N7" s="8" t="s">
        <v>414</v>
      </c>
      <c r="O7" s="8" t="s">
        <v>22</v>
      </c>
      <c r="P7" s="8" t="s">
        <v>22</v>
      </c>
      <c r="Q7" s="8" t="s">
        <v>22</v>
      </c>
      <c r="R7" s="8" t="s">
        <v>22</v>
      </c>
      <c r="S7" s="8" t="s">
        <v>22</v>
      </c>
      <c r="T7" s="8" t="s">
        <v>22</v>
      </c>
      <c r="U7" s="8" t="s">
        <v>22</v>
      </c>
      <c r="V7" s="8" t="s">
        <v>0</v>
      </c>
      <c r="W7" s="8" t="s">
        <v>388</v>
      </c>
      <c r="X7" s="8" t="s">
        <v>0</v>
      </c>
      <c r="Y7" s="8" t="s">
        <v>752</v>
      </c>
      <c r="Z7" s="8" t="s">
        <v>139</v>
      </c>
      <c r="AA7" s="8" t="s">
        <v>140</v>
      </c>
      <c r="AB7" s="8" t="s">
        <v>139</v>
      </c>
      <c r="AC7" s="8" t="s">
        <v>752</v>
      </c>
      <c r="AD7" s="8" t="s">
        <v>752</v>
      </c>
      <c r="AE7" s="8" t="s">
        <v>752</v>
      </c>
      <c r="AF7" s="8" t="s">
        <v>139</v>
      </c>
      <c r="AG7" s="8" t="s">
        <v>139</v>
      </c>
      <c r="AH7" s="8" t="s">
        <v>139</v>
      </c>
      <c r="AI7" s="8" t="s">
        <v>139</v>
      </c>
      <c r="AJ7" s="8" t="s">
        <v>139</v>
      </c>
      <c r="AK7" s="8" t="s">
        <v>752</v>
      </c>
      <c r="AL7" s="8" t="s">
        <v>139</v>
      </c>
      <c r="AM7" s="8" t="s">
        <v>139</v>
      </c>
      <c r="AN7" s="8" t="s">
        <v>139</v>
      </c>
      <c r="AO7" s="8" t="s">
        <v>139</v>
      </c>
      <c r="AP7" s="8" t="s">
        <v>139</v>
      </c>
      <c r="AQ7" s="8" t="s">
        <v>141</v>
      </c>
      <c r="AR7" s="8" t="s">
        <v>139</v>
      </c>
      <c r="AS7" s="8" t="s">
        <v>139</v>
      </c>
      <c r="AT7" s="8" t="s">
        <v>139</v>
      </c>
      <c r="AU7" s="8" t="s">
        <v>141</v>
      </c>
      <c r="AV7" s="8" t="s">
        <v>141</v>
      </c>
      <c r="AW7" s="8" t="s">
        <v>874</v>
      </c>
      <c r="AX7" s="8" t="s">
        <v>141</v>
      </c>
      <c r="AY7" s="8" t="s">
        <v>141</v>
      </c>
      <c r="AZ7" s="8" t="s">
        <v>112</v>
      </c>
      <c r="BA7" s="8" t="s">
        <v>194</v>
      </c>
      <c r="BB7" s="8" t="s">
        <v>112</v>
      </c>
      <c r="BC7" s="8" t="s">
        <v>194</v>
      </c>
      <c r="BD7" s="8" t="s">
        <v>796</v>
      </c>
      <c r="BE7" s="8" t="s">
        <v>112</v>
      </c>
      <c r="BF7" s="8" t="s">
        <v>112</v>
      </c>
      <c r="BG7" s="8" t="s">
        <v>112</v>
      </c>
      <c r="BH7" s="8" t="s">
        <v>212</v>
      </c>
      <c r="BI7" s="38" t="s">
        <v>112</v>
      </c>
    </row>
    <row r="8" spans="2:61" ht="13.5">
      <c r="B8" s="33" t="s">
        <v>379</v>
      </c>
      <c r="C8" s="49"/>
      <c r="D8" s="87" t="s">
        <v>461</v>
      </c>
      <c r="E8" s="9" t="s">
        <v>461</v>
      </c>
      <c r="F8" s="32" t="s">
        <v>751</v>
      </c>
      <c r="G8" s="9" t="s">
        <v>751</v>
      </c>
      <c r="H8" s="9" t="s">
        <v>751</v>
      </c>
      <c r="I8" s="9" t="s">
        <v>751</v>
      </c>
      <c r="J8" s="32" t="s">
        <v>751</v>
      </c>
      <c r="K8" s="32" t="s">
        <v>751</v>
      </c>
      <c r="L8" s="8" t="s">
        <v>388</v>
      </c>
      <c r="M8" s="8" t="s">
        <v>752</v>
      </c>
      <c r="N8" s="8" t="s">
        <v>415</v>
      </c>
      <c r="O8" s="8" t="s">
        <v>386</v>
      </c>
      <c r="P8" s="8" t="s">
        <v>386</v>
      </c>
      <c r="Q8" s="8" t="s">
        <v>386</v>
      </c>
      <c r="R8" s="8" t="s">
        <v>0</v>
      </c>
      <c r="S8" s="8" t="s">
        <v>0</v>
      </c>
      <c r="T8" s="8" t="s">
        <v>0</v>
      </c>
      <c r="U8" s="8" t="s">
        <v>0</v>
      </c>
      <c r="V8" s="8" t="s">
        <v>22</v>
      </c>
      <c r="W8" s="8" t="s">
        <v>386</v>
      </c>
      <c r="X8" s="8" t="s">
        <v>1</v>
      </c>
      <c r="Y8" s="8" t="s">
        <v>140</v>
      </c>
      <c r="Z8" s="8" t="s">
        <v>140</v>
      </c>
      <c r="AA8" s="8" t="s">
        <v>139</v>
      </c>
      <c r="AB8" s="8" t="s">
        <v>752</v>
      </c>
      <c r="AC8" s="8" t="s">
        <v>139</v>
      </c>
      <c r="AD8" s="8" t="s">
        <v>139</v>
      </c>
      <c r="AE8" s="8" t="s">
        <v>139</v>
      </c>
      <c r="AF8" s="8" t="s">
        <v>752</v>
      </c>
      <c r="AG8" s="8" t="s">
        <v>752</v>
      </c>
      <c r="AH8" s="8" t="s">
        <v>752</v>
      </c>
      <c r="AI8" s="8" t="s">
        <v>752</v>
      </c>
      <c r="AJ8" s="8" t="s">
        <v>752</v>
      </c>
      <c r="AK8" s="8" t="s">
        <v>139</v>
      </c>
      <c r="AL8" s="8" t="s">
        <v>752</v>
      </c>
      <c r="AM8" s="8" t="s">
        <v>140</v>
      </c>
      <c r="AN8" s="8" t="s">
        <v>141</v>
      </c>
      <c r="AO8" s="8" t="s">
        <v>141</v>
      </c>
      <c r="AP8" s="8" t="s">
        <v>140</v>
      </c>
      <c r="AQ8" s="8" t="s">
        <v>139</v>
      </c>
      <c r="AR8" s="8" t="s">
        <v>140</v>
      </c>
      <c r="AS8" s="8" t="s">
        <v>141</v>
      </c>
      <c r="AT8" s="8" t="s">
        <v>174</v>
      </c>
      <c r="AU8" s="8" t="s">
        <v>139</v>
      </c>
      <c r="AV8" s="8" t="s">
        <v>193</v>
      </c>
      <c r="AW8" s="8" t="s">
        <v>141</v>
      </c>
      <c r="AX8" s="8" t="s">
        <v>176</v>
      </c>
      <c r="AY8" s="8" t="s">
        <v>193</v>
      </c>
      <c r="AZ8" s="8" t="s">
        <v>244</v>
      </c>
      <c r="BA8" s="8" t="s">
        <v>243</v>
      </c>
      <c r="BB8" s="8" t="s">
        <v>113</v>
      </c>
      <c r="BC8" s="8" t="s">
        <v>118</v>
      </c>
      <c r="BD8" s="8" t="s">
        <v>116</v>
      </c>
      <c r="BE8" s="8" t="s">
        <v>113</v>
      </c>
      <c r="BF8" s="8" t="s">
        <v>344</v>
      </c>
      <c r="BG8" s="8" t="s">
        <v>213</v>
      </c>
      <c r="BH8" s="8" t="s">
        <v>112</v>
      </c>
      <c r="BI8" s="38" t="s">
        <v>213</v>
      </c>
    </row>
    <row r="9" spans="2:61" ht="13.5">
      <c r="B9" s="33" t="s">
        <v>380</v>
      </c>
      <c r="C9" s="49"/>
      <c r="D9" s="87" t="s">
        <v>751</v>
      </c>
      <c r="E9" s="9" t="s">
        <v>751</v>
      </c>
      <c r="F9" s="32" t="s">
        <v>461</v>
      </c>
      <c r="G9" s="9" t="s">
        <v>94</v>
      </c>
      <c r="H9" s="9" t="s">
        <v>0</v>
      </c>
      <c r="I9" s="9" t="s">
        <v>0</v>
      </c>
      <c r="J9" s="32" t="s">
        <v>956</v>
      </c>
      <c r="K9" s="32" t="s">
        <v>752</v>
      </c>
      <c r="L9" s="8" t="s">
        <v>415</v>
      </c>
      <c r="M9" s="8" t="s">
        <v>386</v>
      </c>
      <c r="N9" s="8" t="s">
        <v>752</v>
      </c>
      <c r="O9" s="8" t="s">
        <v>0</v>
      </c>
      <c r="P9" s="8" t="s">
        <v>0</v>
      </c>
      <c r="Q9" s="8" t="s">
        <v>82</v>
      </c>
      <c r="R9" s="8" t="s">
        <v>753</v>
      </c>
      <c r="S9" s="8" t="s">
        <v>386</v>
      </c>
      <c r="T9" s="8" t="s">
        <v>1</v>
      </c>
      <c r="U9" s="8" t="s">
        <v>1</v>
      </c>
      <c r="V9" s="8" t="s">
        <v>1</v>
      </c>
      <c r="W9" s="8" t="s">
        <v>448</v>
      </c>
      <c r="X9" s="8" t="s">
        <v>752</v>
      </c>
      <c r="Y9" s="8" t="s">
        <v>139</v>
      </c>
      <c r="Z9" s="8" t="s">
        <v>752</v>
      </c>
      <c r="AA9" s="8" t="s">
        <v>752</v>
      </c>
      <c r="AB9" s="8" t="s">
        <v>140</v>
      </c>
      <c r="AC9" s="8" t="s">
        <v>140</v>
      </c>
      <c r="AD9" s="8" t="s">
        <v>140</v>
      </c>
      <c r="AE9" s="8" t="s">
        <v>140</v>
      </c>
      <c r="AF9" s="8" t="s">
        <v>140</v>
      </c>
      <c r="AG9" s="8" t="s">
        <v>140</v>
      </c>
      <c r="AH9" s="8" t="s">
        <v>140</v>
      </c>
      <c r="AI9" s="8" t="s">
        <v>140</v>
      </c>
      <c r="AJ9" s="8" t="s">
        <v>386</v>
      </c>
      <c r="AK9" s="8" t="s">
        <v>140</v>
      </c>
      <c r="AL9" s="8" t="s">
        <v>141</v>
      </c>
      <c r="AM9" s="8" t="s">
        <v>141</v>
      </c>
      <c r="AN9" s="8" t="s">
        <v>142</v>
      </c>
      <c r="AO9" s="8" t="s">
        <v>140</v>
      </c>
      <c r="AP9" s="8" t="s">
        <v>141</v>
      </c>
      <c r="AQ9" s="8" t="s">
        <v>140</v>
      </c>
      <c r="AR9" s="8" t="s">
        <v>141</v>
      </c>
      <c r="AS9" s="8" t="s">
        <v>140</v>
      </c>
      <c r="AT9" s="8" t="s">
        <v>140</v>
      </c>
      <c r="AU9" s="8" t="s">
        <v>193</v>
      </c>
      <c r="AV9" s="8" t="s">
        <v>139</v>
      </c>
      <c r="AW9" s="8" t="s">
        <v>189</v>
      </c>
      <c r="AX9" s="8" t="s">
        <v>193</v>
      </c>
      <c r="AY9" s="8" t="s">
        <v>139</v>
      </c>
      <c r="AZ9" s="8" t="s">
        <v>193</v>
      </c>
      <c r="BA9" s="8" t="s">
        <v>796</v>
      </c>
      <c r="BB9" s="8" t="s">
        <v>721</v>
      </c>
      <c r="BC9" s="8" t="s">
        <v>803</v>
      </c>
      <c r="BD9" s="8" t="s">
        <v>113</v>
      </c>
      <c r="BE9" s="8" t="s">
        <v>796</v>
      </c>
      <c r="BF9" s="8" t="s">
        <v>213</v>
      </c>
      <c r="BG9" s="8" t="s">
        <v>722</v>
      </c>
      <c r="BH9" s="8" t="s">
        <v>115</v>
      </c>
      <c r="BI9" s="38" t="s">
        <v>115</v>
      </c>
    </row>
    <row r="10" spans="2:61" ht="13.5">
      <c r="B10" s="33">
        <v>4</v>
      </c>
      <c r="C10" s="49"/>
      <c r="D10" s="87" t="s">
        <v>94</v>
      </c>
      <c r="E10" s="9" t="s">
        <v>94</v>
      </c>
      <c r="F10" s="32" t="s">
        <v>94</v>
      </c>
      <c r="G10" s="9" t="s">
        <v>461</v>
      </c>
      <c r="H10" s="9" t="s">
        <v>461</v>
      </c>
      <c r="I10" s="9" t="s">
        <v>94</v>
      </c>
      <c r="J10" s="32" t="s">
        <v>957</v>
      </c>
      <c r="K10" s="32" t="s">
        <v>0</v>
      </c>
      <c r="L10" s="8" t="s">
        <v>752</v>
      </c>
      <c r="M10" s="8" t="s">
        <v>388</v>
      </c>
      <c r="N10" s="8" t="s">
        <v>0</v>
      </c>
      <c r="O10" s="8" t="s">
        <v>752</v>
      </c>
      <c r="P10" s="8" t="s">
        <v>752</v>
      </c>
      <c r="Q10" s="8" t="s">
        <v>83</v>
      </c>
      <c r="R10" s="8" t="s">
        <v>1</v>
      </c>
      <c r="S10" s="8" t="s">
        <v>13</v>
      </c>
      <c r="T10" s="8" t="s">
        <v>752</v>
      </c>
      <c r="U10" s="8" t="s">
        <v>2</v>
      </c>
      <c r="V10" s="8" t="s">
        <v>386</v>
      </c>
      <c r="W10" s="8" t="s">
        <v>752</v>
      </c>
      <c r="X10" s="8" t="s">
        <v>386</v>
      </c>
      <c r="Y10" s="8" t="s">
        <v>1</v>
      </c>
      <c r="Z10" s="8" t="s">
        <v>767</v>
      </c>
      <c r="AA10" s="8" t="s">
        <v>386</v>
      </c>
      <c r="AB10" s="8" t="s">
        <v>151</v>
      </c>
      <c r="AC10" s="8" t="s">
        <v>386</v>
      </c>
      <c r="AD10" s="8" t="s">
        <v>386</v>
      </c>
      <c r="AE10" s="8" t="s">
        <v>151</v>
      </c>
      <c r="AF10" s="8" t="s">
        <v>386</v>
      </c>
      <c r="AG10" s="8" t="s">
        <v>386</v>
      </c>
      <c r="AH10" s="8" t="s">
        <v>383</v>
      </c>
      <c r="AI10" s="8" t="s">
        <v>384</v>
      </c>
      <c r="AJ10" s="8" t="s">
        <v>140</v>
      </c>
      <c r="AK10" s="8" t="s">
        <v>141</v>
      </c>
      <c r="AL10" s="8" t="s">
        <v>140</v>
      </c>
      <c r="AM10" s="8" t="s">
        <v>769</v>
      </c>
      <c r="AN10" s="8" t="s">
        <v>254</v>
      </c>
      <c r="AO10" s="8" t="s">
        <v>796</v>
      </c>
      <c r="AP10" s="8" t="s">
        <v>769</v>
      </c>
      <c r="AQ10" s="8" t="s">
        <v>112</v>
      </c>
      <c r="AR10" s="8" t="s">
        <v>144</v>
      </c>
      <c r="AS10" s="8" t="s">
        <v>174</v>
      </c>
      <c r="AT10" s="8" t="s">
        <v>112</v>
      </c>
      <c r="AU10" s="8" t="s">
        <v>174</v>
      </c>
      <c r="AV10" s="8" t="s">
        <v>194</v>
      </c>
      <c r="AW10" s="8" t="s">
        <v>175</v>
      </c>
      <c r="AX10" s="8" t="s">
        <v>796</v>
      </c>
      <c r="AY10" s="8" t="s">
        <v>821</v>
      </c>
      <c r="AZ10" s="8" t="s">
        <v>194</v>
      </c>
      <c r="BA10" s="8" t="s">
        <v>244</v>
      </c>
      <c r="BB10" s="8" t="s">
        <v>194</v>
      </c>
      <c r="BC10" s="8" t="s">
        <v>116</v>
      </c>
      <c r="BD10" s="8" t="s">
        <v>118</v>
      </c>
      <c r="BE10" s="8" t="s">
        <v>805</v>
      </c>
      <c r="BF10" s="8" t="s">
        <v>117</v>
      </c>
      <c r="BG10" s="8" t="s">
        <v>308</v>
      </c>
      <c r="BH10" s="8" t="s">
        <v>839</v>
      </c>
      <c r="BI10" s="38" t="s">
        <v>122</v>
      </c>
    </row>
    <row r="11" spans="2:61" ht="13.5">
      <c r="B11" s="33">
        <v>5</v>
      </c>
      <c r="C11" s="49"/>
      <c r="D11" s="87" t="s">
        <v>1103</v>
      </c>
      <c r="E11" s="9" t="s">
        <v>0</v>
      </c>
      <c r="F11" s="32" t="s">
        <v>0</v>
      </c>
      <c r="G11" s="9" t="s">
        <v>1103</v>
      </c>
      <c r="H11" s="9" t="s">
        <v>94</v>
      </c>
      <c r="I11" s="9" t="s">
        <v>1103</v>
      </c>
      <c r="J11" s="32" t="s">
        <v>958</v>
      </c>
      <c r="K11" s="32" t="s">
        <v>94</v>
      </c>
      <c r="L11" s="8" t="s">
        <v>753</v>
      </c>
      <c r="M11" s="8" t="s">
        <v>389</v>
      </c>
      <c r="N11" s="8" t="s">
        <v>416</v>
      </c>
      <c r="O11" s="8" t="s">
        <v>1</v>
      </c>
      <c r="P11" s="8" t="s">
        <v>753</v>
      </c>
      <c r="Q11" s="8" t="s">
        <v>753</v>
      </c>
      <c r="R11" s="8" t="s">
        <v>386</v>
      </c>
      <c r="S11" s="8" t="s">
        <v>23</v>
      </c>
      <c r="T11" s="8" t="s">
        <v>386</v>
      </c>
      <c r="U11" s="8" t="s">
        <v>752</v>
      </c>
      <c r="V11" s="8" t="s">
        <v>752</v>
      </c>
      <c r="W11" s="8" t="s">
        <v>22</v>
      </c>
      <c r="X11" s="8" t="s">
        <v>2</v>
      </c>
      <c r="Y11" s="8" t="s">
        <v>386</v>
      </c>
      <c r="Z11" s="8" t="s">
        <v>386</v>
      </c>
      <c r="AA11" s="8" t="s">
        <v>769</v>
      </c>
      <c r="AB11" s="8" t="s">
        <v>2</v>
      </c>
      <c r="AC11" s="8" t="s">
        <v>148</v>
      </c>
      <c r="AD11" s="8" t="s">
        <v>148</v>
      </c>
      <c r="AE11" s="8" t="s">
        <v>386</v>
      </c>
      <c r="AF11" s="8" t="s">
        <v>147</v>
      </c>
      <c r="AG11" s="8" t="s">
        <v>148</v>
      </c>
      <c r="AH11" s="8" t="s">
        <v>769</v>
      </c>
      <c r="AI11" s="8" t="s">
        <v>383</v>
      </c>
      <c r="AJ11" s="8" t="s">
        <v>383</v>
      </c>
      <c r="AK11" s="8" t="s">
        <v>769</v>
      </c>
      <c r="AL11" s="8" t="s">
        <v>386</v>
      </c>
      <c r="AM11" s="8" t="s">
        <v>383</v>
      </c>
      <c r="AN11" s="8" t="s">
        <v>150</v>
      </c>
      <c r="AO11" s="8" t="s">
        <v>176</v>
      </c>
      <c r="AP11" s="8" t="s">
        <v>384</v>
      </c>
      <c r="AQ11" s="8" t="s">
        <v>796</v>
      </c>
      <c r="AR11" s="8" t="s">
        <v>112</v>
      </c>
      <c r="AS11" s="8" t="s">
        <v>796</v>
      </c>
      <c r="AT11" s="8" t="s">
        <v>175</v>
      </c>
      <c r="AU11" s="8" t="s">
        <v>176</v>
      </c>
      <c r="AV11" s="8" t="s">
        <v>112</v>
      </c>
      <c r="AW11" s="8" t="s">
        <v>193</v>
      </c>
      <c r="AX11" s="8" t="s">
        <v>175</v>
      </c>
      <c r="AY11" s="8" t="s">
        <v>251</v>
      </c>
      <c r="AZ11" s="8" t="s">
        <v>796</v>
      </c>
      <c r="BA11" s="8" t="s">
        <v>193</v>
      </c>
      <c r="BB11" s="8" t="s">
        <v>796</v>
      </c>
      <c r="BC11" s="8" t="s">
        <v>286</v>
      </c>
      <c r="BD11" s="8" t="s">
        <v>805</v>
      </c>
      <c r="BE11" s="8" t="s">
        <v>114</v>
      </c>
      <c r="BF11" s="8" t="s">
        <v>796</v>
      </c>
      <c r="BG11" s="8" t="s">
        <v>215</v>
      </c>
      <c r="BH11" s="8" t="s">
        <v>722</v>
      </c>
      <c r="BI11" s="38" t="s">
        <v>308</v>
      </c>
    </row>
    <row r="12" spans="2:61" ht="13.5">
      <c r="B12" s="33">
        <v>6</v>
      </c>
      <c r="C12" s="49"/>
      <c r="D12" s="87" t="s">
        <v>1201</v>
      </c>
      <c r="E12" s="9" t="s">
        <v>1154</v>
      </c>
      <c r="F12" s="32" t="s">
        <v>1103</v>
      </c>
      <c r="G12" s="9" t="s">
        <v>0</v>
      </c>
      <c r="H12" s="9" t="s">
        <v>1103</v>
      </c>
      <c r="I12" s="9" t="s">
        <v>461</v>
      </c>
      <c r="J12" s="32" t="s">
        <v>461</v>
      </c>
      <c r="K12" s="32" t="s">
        <v>461</v>
      </c>
      <c r="L12" s="8" t="s">
        <v>766</v>
      </c>
      <c r="M12" s="8" t="s">
        <v>461</v>
      </c>
      <c r="N12" s="8" t="s">
        <v>417</v>
      </c>
      <c r="O12" s="8" t="s">
        <v>13</v>
      </c>
      <c r="P12" s="8" t="s">
        <v>1</v>
      </c>
      <c r="Q12" s="8" t="s">
        <v>752</v>
      </c>
      <c r="R12" s="8" t="s">
        <v>752</v>
      </c>
      <c r="S12" s="8" t="s">
        <v>1</v>
      </c>
      <c r="T12" s="8" t="s">
        <v>753</v>
      </c>
      <c r="U12" s="8" t="s">
        <v>23</v>
      </c>
      <c r="V12" s="8" t="s">
        <v>2</v>
      </c>
      <c r="W12" s="8" t="s">
        <v>389</v>
      </c>
      <c r="X12" s="8" t="s">
        <v>766</v>
      </c>
      <c r="Y12" s="8" t="s">
        <v>769</v>
      </c>
      <c r="Z12" s="8" t="s">
        <v>2</v>
      </c>
      <c r="AA12" s="8" t="s">
        <v>384</v>
      </c>
      <c r="AB12" s="8" t="s">
        <v>109</v>
      </c>
      <c r="AC12" s="8" t="s">
        <v>2</v>
      </c>
      <c r="AD12" s="8" t="s">
        <v>769</v>
      </c>
      <c r="AE12" s="8" t="s">
        <v>383</v>
      </c>
      <c r="AF12" s="8" t="s">
        <v>151</v>
      </c>
      <c r="AG12" s="8" t="s">
        <v>383</v>
      </c>
      <c r="AH12" s="8" t="s">
        <v>148</v>
      </c>
      <c r="AI12" s="8" t="s">
        <v>386</v>
      </c>
      <c r="AJ12" s="8" t="s">
        <v>143</v>
      </c>
      <c r="AK12" s="8" t="s">
        <v>142</v>
      </c>
      <c r="AL12" s="8" t="s">
        <v>149</v>
      </c>
      <c r="AM12" s="8" t="s">
        <v>752</v>
      </c>
      <c r="AN12" s="8" t="s">
        <v>140</v>
      </c>
      <c r="AO12" s="8" t="s">
        <v>383</v>
      </c>
      <c r="AP12" s="8" t="s">
        <v>176</v>
      </c>
      <c r="AQ12" s="8" t="s">
        <v>174</v>
      </c>
      <c r="AR12" s="8" t="s">
        <v>384</v>
      </c>
      <c r="AS12" s="8" t="s">
        <v>112</v>
      </c>
      <c r="AT12" s="8" t="s">
        <v>176</v>
      </c>
      <c r="AU12" s="8" t="s">
        <v>184</v>
      </c>
      <c r="AV12" s="8" t="s">
        <v>176</v>
      </c>
      <c r="AW12" s="8" t="s">
        <v>176</v>
      </c>
      <c r="AX12" s="8" t="s">
        <v>315</v>
      </c>
      <c r="AY12" s="8" t="s">
        <v>194</v>
      </c>
      <c r="AZ12" s="8" t="s">
        <v>189</v>
      </c>
      <c r="BA12" s="8" t="s">
        <v>721</v>
      </c>
      <c r="BB12" s="8" t="s">
        <v>244</v>
      </c>
      <c r="BC12" s="8" t="s">
        <v>805</v>
      </c>
      <c r="BD12" s="8" t="s">
        <v>115</v>
      </c>
      <c r="BE12" s="8" t="s">
        <v>115</v>
      </c>
      <c r="BF12" s="8" t="s">
        <v>122</v>
      </c>
      <c r="BG12" s="8" t="s">
        <v>368</v>
      </c>
      <c r="BH12" s="8" t="s">
        <v>723</v>
      </c>
      <c r="BI12" s="38" t="s">
        <v>212</v>
      </c>
    </row>
    <row r="13" spans="2:61" ht="13.5">
      <c r="B13" s="33">
        <v>7</v>
      </c>
      <c r="C13" s="49"/>
      <c r="D13" s="87" t="s">
        <v>0</v>
      </c>
      <c r="E13" s="9" t="s">
        <v>24</v>
      </c>
      <c r="F13" s="32" t="s">
        <v>752</v>
      </c>
      <c r="G13" s="32" t="s">
        <v>1116</v>
      </c>
      <c r="H13" s="32" t="s">
        <v>855</v>
      </c>
      <c r="I13" s="32" t="s">
        <v>855</v>
      </c>
      <c r="J13" s="32" t="s">
        <v>94</v>
      </c>
      <c r="K13" s="32" t="s">
        <v>24</v>
      </c>
      <c r="L13" s="8" t="s">
        <v>420</v>
      </c>
      <c r="M13" s="8" t="s">
        <v>94</v>
      </c>
      <c r="N13" s="8" t="s">
        <v>753</v>
      </c>
      <c r="O13" s="8" t="s">
        <v>753</v>
      </c>
      <c r="P13" s="8" t="s">
        <v>94</v>
      </c>
      <c r="Q13" s="8" t="s">
        <v>13</v>
      </c>
      <c r="R13" s="8" t="s">
        <v>23</v>
      </c>
      <c r="S13" s="8" t="s">
        <v>753</v>
      </c>
      <c r="T13" s="8" t="s">
        <v>13</v>
      </c>
      <c r="U13" s="8" t="s">
        <v>386</v>
      </c>
      <c r="V13" s="8" t="s">
        <v>13</v>
      </c>
      <c r="W13" s="8" t="s">
        <v>390</v>
      </c>
      <c r="X13" s="8" t="s">
        <v>392</v>
      </c>
      <c r="Y13" s="8" t="s">
        <v>724</v>
      </c>
      <c r="Z13" s="8" t="s">
        <v>148</v>
      </c>
      <c r="AA13" s="8" t="s">
        <v>151</v>
      </c>
      <c r="AB13" s="8" t="s">
        <v>148</v>
      </c>
      <c r="AC13" s="8" t="s">
        <v>383</v>
      </c>
      <c r="AD13" s="8" t="s">
        <v>152</v>
      </c>
      <c r="AE13" s="8" t="s">
        <v>147</v>
      </c>
      <c r="AF13" s="8" t="s">
        <v>383</v>
      </c>
      <c r="AG13" s="8" t="s">
        <v>769</v>
      </c>
      <c r="AH13" s="8" t="s">
        <v>386</v>
      </c>
      <c r="AI13" s="8" t="s">
        <v>147</v>
      </c>
      <c r="AJ13" s="8" t="s">
        <v>148</v>
      </c>
      <c r="AK13" s="8" t="s">
        <v>143</v>
      </c>
      <c r="AL13" s="8" t="s">
        <v>383</v>
      </c>
      <c r="AM13" s="8" t="s">
        <v>386</v>
      </c>
      <c r="AN13" s="8" t="s">
        <v>383</v>
      </c>
      <c r="AO13" s="8" t="s">
        <v>752</v>
      </c>
      <c r="AP13" s="8" t="s">
        <v>752</v>
      </c>
      <c r="AQ13" s="8" t="s">
        <v>175</v>
      </c>
      <c r="AR13" s="8" t="s">
        <v>176</v>
      </c>
      <c r="AS13" s="8" t="s">
        <v>176</v>
      </c>
      <c r="AT13" s="8" t="s">
        <v>177</v>
      </c>
      <c r="AU13" s="8" t="s">
        <v>185</v>
      </c>
      <c r="AV13" s="8" t="s">
        <v>796</v>
      </c>
      <c r="AW13" s="8" t="s">
        <v>261</v>
      </c>
      <c r="AX13" s="8" t="s">
        <v>189</v>
      </c>
      <c r="AY13" s="8" t="s">
        <v>812</v>
      </c>
      <c r="AZ13" s="8" t="s">
        <v>141</v>
      </c>
      <c r="BA13" s="8" t="s">
        <v>116</v>
      </c>
      <c r="BB13" s="8" t="s">
        <v>263</v>
      </c>
      <c r="BC13" s="8" t="s">
        <v>263</v>
      </c>
      <c r="BD13" s="8" t="s">
        <v>117</v>
      </c>
      <c r="BE13" s="8" t="s">
        <v>116</v>
      </c>
      <c r="BF13" s="8" t="s">
        <v>833</v>
      </c>
      <c r="BG13" s="8" t="s">
        <v>369</v>
      </c>
      <c r="BH13" s="8" t="s">
        <v>213</v>
      </c>
      <c r="BI13" s="38" t="s">
        <v>837</v>
      </c>
    </row>
    <row r="14" spans="2:61" ht="13.5">
      <c r="B14" s="33">
        <v>8</v>
      </c>
      <c r="C14" s="49"/>
      <c r="D14" s="87" t="s">
        <v>766</v>
      </c>
      <c r="E14" s="8" t="s">
        <v>767</v>
      </c>
      <c r="F14" s="32" t="s">
        <v>766</v>
      </c>
      <c r="G14" s="32" t="s">
        <v>752</v>
      </c>
      <c r="H14" s="32" t="s">
        <v>875</v>
      </c>
      <c r="I14" s="9" t="s">
        <v>463</v>
      </c>
      <c r="J14" s="32" t="s">
        <v>24</v>
      </c>
      <c r="K14" s="32" t="s">
        <v>753</v>
      </c>
      <c r="L14" s="8" t="s">
        <v>479</v>
      </c>
      <c r="M14" s="8" t="s">
        <v>753</v>
      </c>
      <c r="N14" s="8" t="s">
        <v>418</v>
      </c>
      <c r="O14" s="8" t="s">
        <v>25</v>
      </c>
      <c r="P14" s="8" t="s">
        <v>13</v>
      </c>
      <c r="Q14" s="8" t="s">
        <v>384</v>
      </c>
      <c r="R14" s="8" t="s">
        <v>13</v>
      </c>
      <c r="S14" s="8" t="s">
        <v>24</v>
      </c>
      <c r="T14" s="8" t="s">
        <v>23</v>
      </c>
      <c r="U14" s="8" t="s">
        <v>753</v>
      </c>
      <c r="V14" s="8" t="s">
        <v>753</v>
      </c>
      <c r="W14" s="8" t="s">
        <v>391</v>
      </c>
      <c r="X14" s="8" t="s">
        <v>841</v>
      </c>
      <c r="Y14" s="8" t="s">
        <v>147</v>
      </c>
      <c r="Z14" s="8" t="s">
        <v>1</v>
      </c>
      <c r="AA14" s="8" t="s">
        <v>383</v>
      </c>
      <c r="AB14" s="8" t="s">
        <v>383</v>
      </c>
      <c r="AC14" s="8" t="s">
        <v>147</v>
      </c>
      <c r="AD14" s="8" t="s">
        <v>224</v>
      </c>
      <c r="AE14" s="8" t="s">
        <v>384</v>
      </c>
      <c r="AF14" s="8" t="s">
        <v>148</v>
      </c>
      <c r="AG14" s="8" t="s">
        <v>143</v>
      </c>
      <c r="AH14" s="8" t="s">
        <v>151</v>
      </c>
      <c r="AI14" s="8" t="s">
        <v>769</v>
      </c>
      <c r="AJ14" s="8" t="s">
        <v>147</v>
      </c>
      <c r="AK14" s="8" t="s">
        <v>386</v>
      </c>
      <c r="AL14" s="8" t="s">
        <v>769</v>
      </c>
      <c r="AM14" s="8" t="s">
        <v>384</v>
      </c>
      <c r="AN14" s="8" t="s">
        <v>752</v>
      </c>
      <c r="AO14" s="8" t="s">
        <v>769</v>
      </c>
      <c r="AP14" s="8" t="s">
        <v>383</v>
      </c>
      <c r="AQ14" s="8" t="s">
        <v>788</v>
      </c>
      <c r="AR14" s="8" t="s">
        <v>175</v>
      </c>
      <c r="AS14" s="8" t="s">
        <v>144</v>
      </c>
      <c r="AT14" s="8" t="s">
        <v>144</v>
      </c>
      <c r="AU14" s="8" t="s">
        <v>180</v>
      </c>
      <c r="AV14" s="8" t="s">
        <v>175</v>
      </c>
      <c r="AW14" s="8" t="s">
        <v>139</v>
      </c>
      <c r="AX14" s="8" t="s">
        <v>261</v>
      </c>
      <c r="AY14" s="8" t="s">
        <v>197</v>
      </c>
      <c r="AZ14" s="8" t="s">
        <v>243</v>
      </c>
      <c r="BA14" s="8" t="s">
        <v>118</v>
      </c>
      <c r="BB14" s="8" t="s">
        <v>298</v>
      </c>
      <c r="BC14" s="8" t="s">
        <v>832</v>
      </c>
      <c r="BD14" s="8" t="s">
        <v>834</v>
      </c>
      <c r="BE14" s="8" t="s">
        <v>117</v>
      </c>
      <c r="BF14" s="8" t="s">
        <v>114</v>
      </c>
      <c r="BG14" s="8" t="s">
        <v>120</v>
      </c>
      <c r="BH14" s="8" t="s">
        <v>214</v>
      </c>
      <c r="BI14" s="38" t="s">
        <v>309</v>
      </c>
    </row>
    <row r="15" spans="2:61" ht="13.5">
      <c r="B15" s="33">
        <v>9</v>
      </c>
      <c r="C15" s="49"/>
      <c r="D15" s="87" t="s">
        <v>24</v>
      </c>
      <c r="E15" s="9" t="s">
        <v>1103</v>
      </c>
      <c r="F15" s="32" t="s">
        <v>1154</v>
      </c>
      <c r="G15" t="s">
        <v>24</v>
      </c>
      <c r="H15" s="32" t="s">
        <v>1117</v>
      </c>
      <c r="I15" s="9" t="s">
        <v>34</v>
      </c>
      <c r="J15" s="32" t="s">
        <v>926</v>
      </c>
      <c r="K15" s="32" t="s">
        <v>13</v>
      </c>
      <c r="L15" s="8" t="s">
        <v>480</v>
      </c>
      <c r="M15" s="8" t="s">
        <v>24</v>
      </c>
      <c r="N15" s="8" t="s">
        <v>419</v>
      </c>
      <c r="O15" s="8" t="s">
        <v>94</v>
      </c>
      <c r="P15" s="8" t="s">
        <v>384</v>
      </c>
      <c r="Q15" s="8" t="s">
        <v>84</v>
      </c>
      <c r="R15" s="8" t="s">
        <v>384</v>
      </c>
      <c r="S15" s="8" t="s">
        <v>752</v>
      </c>
      <c r="T15" s="8" t="s">
        <v>2</v>
      </c>
      <c r="U15" s="8" t="s">
        <v>6</v>
      </c>
      <c r="V15" s="8" t="s">
        <v>23</v>
      </c>
      <c r="W15" s="8" t="s">
        <v>717</v>
      </c>
      <c r="X15" s="8" t="s">
        <v>777</v>
      </c>
      <c r="Y15" s="8" t="s">
        <v>717</v>
      </c>
      <c r="Z15" s="8" t="s">
        <v>383</v>
      </c>
      <c r="AA15" s="8" t="s">
        <v>717</v>
      </c>
      <c r="AB15" s="8" t="s">
        <v>386</v>
      </c>
      <c r="AC15" s="8" t="s">
        <v>769</v>
      </c>
      <c r="AD15" s="8" t="s">
        <v>402</v>
      </c>
      <c r="AE15" s="8" t="s">
        <v>148</v>
      </c>
      <c r="AF15" s="8" t="s">
        <v>769</v>
      </c>
      <c r="AG15" s="8" t="s">
        <v>151</v>
      </c>
      <c r="AH15" s="8" t="s">
        <v>147</v>
      </c>
      <c r="AI15" s="8" t="s">
        <v>788</v>
      </c>
      <c r="AJ15" s="8" t="s">
        <v>151</v>
      </c>
      <c r="AK15" s="8" t="s">
        <v>858</v>
      </c>
      <c r="AL15" s="8" t="s">
        <v>144</v>
      </c>
      <c r="AM15" s="8" t="s">
        <v>254</v>
      </c>
      <c r="AN15" s="8" t="s">
        <v>796</v>
      </c>
      <c r="AO15" s="8" t="s">
        <v>144</v>
      </c>
      <c r="AP15" s="8" t="s">
        <v>800</v>
      </c>
      <c r="AQ15" s="8" t="s">
        <v>176</v>
      </c>
      <c r="AR15" s="8" t="s">
        <v>163</v>
      </c>
      <c r="AS15" s="8" t="s">
        <v>849</v>
      </c>
      <c r="AT15" s="8" t="s">
        <v>178</v>
      </c>
      <c r="AU15" s="8" t="s">
        <v>175</v>
      </c>
      <c r="AV15" s="8" t="s">
        <v>195</v>
      </c>
      <c r="AW15" s="8" t="s">
        <v>195</v>
      </c>
      <c r="AX15" s="8" t="s">
        <v>197</v>
      </c>
      <c r="AY15" s="8" t="s">
        <v>175</v>
      </c>
      <c r="AZ15" s="8" t="s">
        <v>139</v>
      </c>
      <c r="BA15" s="8" t="s">
        <v>197</v>
      </c>
      <c r="BB15" s="8" t="s">
        <v>118</v>
      </c>
      <c r="BC15" s="8" t="s">
        <v>249</v>
      </c>
      <c r="BD15" s="8" t="s">
        <v>114</v>
      </c>
      <c r="BE15" s="8" t="s">
        <v>829</v>
      </c>
      <c r="BF15" s="8" t="s">
        <v>287</v>
      </c>
      <c r="BG15" s="8" t="s">
        <v>796</v>
      </c>
      <c r="BH15" s="8" t="s">
        <v>215</v>
      </c>
      <c r="BI15" s="38" t="s">
        <v>838</v>
      </c>
    </row>
    <row r="16" spans="2:61" ht="13.5">
      <c r="B16" s="35">
        <v>10</v>
      </c>
      <c r="C16" s="51"/>
      <c r="D16" s="88" t="s">
        <v>27</v>
      </c>
      <c r="E16" s="10" t="s">
        <v>855</v>
      </c>
      <c r="F16" s="72" t="s">
        <v>24</v>
      </c>
      <c r="G16" s="72" t="s">
        <v>766</v>
      </c>
      <c r="H16" s="72" t="s">
        <v>34</v>
      </c>
      <c r="I16" s="10" t="s">
        <v>1118</v>
      </c>
      <c r="J16" s="10" t="s">
        <v>462</v>
      </c>
      <c r="K16" s="10" t="s">
        <v>465</v>
      </c>
      <c r="L16" s="5" t="s">
        <v>424</v>
      </c>
      <c r="M16" s="5" t="s">
        <v>717</v>
      </c>
      <c r="N16" s="5" t="s">
        <v>420</v>
      </c>
      <c r="O16" s="5" t="s">
        <v>384</v>
      </c>
      <c r="P16" s="5" t="s">
        <v>24</v>
      </c>
      <c r="Q16" s="5" t="s">
        <v>24</v>
      </c>
      <c r="R16" s="5" t="s">
        <v>24</v>
      </c>
      <c r="S16" s="5" t="s">
        <v>766</v>
      </c>
      <c r="T16" s="5" t="s">
        <v>24</v>
      </c>
      <c r="U16" s="5" t="s">
        <v>383</v>
      </c>
      <c r="V16" s="5" t="s">
        <v>766</v>
      </c>
      <c r="W16" s="5" t="s">
        <v>392</v>
      </c>
      <c r="X16" s="5" t="s">
        <v>383</v>
      </c>
      <c r="Y16" s="5" t="s">
        <v>148</v>
      </c>
      <c r="Z16" s="5" t="s">
        <v>724</v>
      </c>
      <c r="AA16" s="5" t="s">
        <v>109</v>
      </c>
      <c r="AB16" s="5" t="s">
        <v>769</v>
      </c>
      <c r="AC16" s="5" t="s">
        <v>384</v>
      </c>
      <c r="AD16" s="5" t="s">
        <v>151</v>
      </c>
      <c r="AE16" s="5" t="s">
        <v>150</v>
      </c>
      <c r="AF16" s="5" t="s">
        <v>160</v>
      </c>
      <c r="AG16" s="5" t="s">
        <v>161</v>
      </c>
      <c r="AH16" s="5" t="s">
        <v>143</v>
      </c>
      <c r="AI16" s="5" t="s">
        <v>151</v>
      </c>
      <c r="AJ16" s="5" t="s">
        <v>141</v>
      </c>
      <c r="AK16" s="5" t="s">
        <v>144</v>
      </c>
      <c r="AL16" s="5" t="s">
        <v>384</v>
      </c>
      <c r="AM16" s="5" t="s">
        <v>146</v>
      </c>
      <c r="AN16" s="5" t="s">
        <v>144</v>
      </c>
      <c r="AO16" s="5" t="s">
        <v>386</v>
      </c>
      <c r="AP16" s="5" t="s">
        <v>254</v>
      </c>
      <c r="AQ16" s="5" t="s">
        <v>844</v>
      </c>
      <c r="AR16" s="5" t="s">
        <v>174</v>
      </c>
      <c r="AS16" s="5" t="s">
        <v>175</v>
      </c>
      <c r="AT16" s="5" t="s">
        <v>179</v>
      </c>
      <c r="AU16" s="5" t="s">
        <v>788</v>
      </c>
      <c r="AV16" s="5" t="s">
        <v>721</v>
      </c>
      <c r="AW16" s="5" t="s">
        <v>144</v>
      </c>
      <c r="AX16" s="5" t="s">
        <v>182</v>
      </c>
      <c r="AY16" s="5" t="s">
        <v>261</v>
      </c>
      <c r="AZ16" s="5" t="s">
        <v>279</v>
      </c>
      <c r="BA16" s="5" t="s">
        <v>828</v>
      </c>
      <c r="BB16" s="5" t="s">
        <v>830</v>
      </c>
      <c r="BC16" s="5" t="s">
        <v>287</v>
      </c>
      <c r="BD16" s="5" t="s">
        <v>886</v>
      </c>
      <c r="BE16" s="5" t="s">
        <v>118</v>
      </c>
      <c r="BF16" s="5" t="s">
        <v>115</v>
      </c>
      <c r="BG16" s="5" t="s">
        <v>126</v>
      </c>
      <c r="BH16" s="5" t="s">
        <v>216</v>
      </c>
      <c r="BI16" s="36" t="s">
        <v>310</v>
      </c>
    </row>
    <row r="17" spans="2:61" ht="13.5">
      <c r="B17" s="33">
        <v>11</v>
      </c>
      <c r="C17" s="49"/>
      <c r="D17" s="87" t="s">
        <v>465</v>
      </c>
      <c r="E17" s="9" t="s">
        <v>34</v>
      </c>
      <c r="F17" s="32" t="s">
        <v>931</v>
      </c>
      <c r="G17" s="32" t="s">
        <v>931</v>
      </c>
      <c r="H17" s="32" t="s">
        <v>1118</v>
      </c>
      <c r="I17" s="9" t="s">
        <v>1104</v>
      </c>
      <c r="J17" s="32" t="s">
        <v>927</v>
      </c>
      <c r="K17" s="32" t="s">
        <v>35</v>
      </c>
      <c r="L17" s="8" t="s">
        <v>481</v>
      </c>
      <c r="M17" s="8" t="s">
        <v>462</v>
      </c>
      <c r="N17" s="8" t="s">
        <v>743</v>
      </c>
      <c r="O17" s="8" t="s">
        <v>385</v>
      </c>
      <c r="P17" s="8" t="s">
        <v>777</v>
      </c>
      <c r="Q17" s="8" t="s">
        <v>383</v>
      </c>
      <c r="R17" s="8" t="s">
        <v>383</v>
      </c>
      <c r="S17" s="8" t="s">
        <v>851</v>
      </c>
      <c r="T17" s="8" t="s">
        <v>6</v>
      </c>
      <c r="U17" s="8" t="s">
        <v>777</v>
      </c>
      <c r="V17" s="8" t="s">
        <v>384</v>
      </c>
      <c r="W17" s="8" t="s">
        <v>383</v>
      </c>
      <c r="X17" s="8" t="s">
        <v>22</v>
      </c>
      <c r="Y17" s="8" t="s">
        <v>2</v>
      </c>
      <c r="Z17" s="8" t="s">
        <v>147</v>
      </c>
      <c r="AA17" s="8" t="s">
        <v>147</v>
      </c>
      <c r="AB17" s="8" t="s">
        <v>384</v>
      </c>
      <c r="AC17" s="8" t="s">
        <v>160</v>
      </c>
      <c r="AD17" s="8" t="s">
        <v>2</v>
      </c>
      <c r="AE17" s="8" t="s">
        <v>160</v>
      </c>
      <c r="AF17" s="8" t="s">
        <v>143</v>
      </c>
      <c r="AG17" s="8" t="s">
        <v>147</v>
      </c>
      <c r="AH17" s="8" t="s">
        <v>150</v>
      </c>
      <c r="AI17" s="8" t="s">
        <v>150</v>
      </c>
      <c r="AJ17" s="8" t="s">
        <v>858</v>
      </c>
      <c r="AK17" s="8" t="s">
        <v>383</v>
      </c>
      <c r="AL17" s="8" t="s">
        <v>146</v>
      </c>
      <c r="AM17" s="8" t="s">
        <v>144</v>
      </c>
      <c r="AN17" s="8" t="s">
        <v>176</v>
      </c>
      <c r="AO17" s="8" t="s">
        <v>384</v>
      </c>
      <c r="AP17" s="8" t="s">
        <v>796</v>
      </c>
      <c r="AQ17" s="8" t="s">
        <v>802</v>
      </c>
      <c r="AR17" s="8" t="s">
        <v>802</v>
      </c>
      <c r="AS17" s="8" t="s">
        <v>788</v>
      </c>
      <c r="AT17" s="8" t="s">
        <v>725</v>
      </c>
      <c r="AU17" s="8" t="s">
        <v>182</v>
      </c>
      <c r="AV17" s="8" t="s">
        <v>188</v>
      </c>
      <c r="AW17" s="8" t="s">
        <v>155</v>
      </c>
      <c r="AX17" s="8" t="s">
        <v>821</v>
      </c>
      <c r="AY17" s="8" t="s">
        <v>245</v>
      </c>
      <c r="AZ17" s="8" t="s">
        <v>251</v>
      </c>
      <c r="BA17" s="8" t="s">
        <v>245</v>
      </c>
      <c r="BB17" s="8" t="s">
        <v>824</v>
      </c>
      <c r="BC17" s="8" t="s">
        <v>244</v>
      </c>
      <c r="BD17" s="8" t="s">
        <v>181</v>
      </c>
      <c r="BE17" s="8" t="s">
        <v>834</v>
      </c>
      <c r="BF17" s="8" t="s">
        <v>345</v>
      </c>
      <c r="BG17" s="8" t="s">
        <v>835</v>
      </c>
      <c r="BH17" s="8" t="s">
        <v>130</v>
      </c>
      <c r="BI17" s="38"/>
    </row>
    <row r="18" spans="2:61" ht="13.5">
      <c r="B18" s="33">
        <v>12</v>
      </c>
      <c r="C18" s="49"/>
      <c r="D18" s="87" t="s">
        <v>35</v>
      </c>
      <c r="E18" s="32" t="s">
        <v>1118</v>
      </c>
      <c r="F18" s="32" t="s">
        <v>489</v>
      </c>
      <c r="G18" s="9" t="s">
        <v>35</v>
      </c>
      <c r="H18" s="9" t="s">
        <v>27</v>
      </c>
      <c r="I18" s="9" t="s">
        <v>42</v>
      </c>
      <c r="J18" s="32" t="s">
        <v>928</v>
      </c>
      <c r="K18" s="32" t="s">
        <v>716</v>
      </c>
      <c r="L18" s="8" t="s">
        <v>482</v>
      </c>
      <c r="M18" s="8" t="s">
        <v>13</v>
      </c>
      <c r="N18" s="8" t="s">
        <v>421</v>
      </c>
      <c r="O18" s="8" t="s">
        <v>24</v>
      </c>
      <c r="P18" s="8" t="s">
        <v>383</v>
      </c>
      <c r="Q18" s="8" t="s">
        <v>851</v>
      </c>
      <c r="R18" s="8" t="s">
        <v>851</v>
      </c>
      <c r="S18" s="8" t="s">
        <v>383</v>
      </c>
      <c r="T18" s="8" t="s">
        <v>384</v>
      </c>
      <c r="U18" s="8" t="s">
        <v>13</v>
      </c>
      <c r="V18" s="8" t="s">
        <v>383</v>
      </c>
      <c r="W18" s="8" t="s">
        <v>393</v>
      </c>
      <c r="X18" s="8" t="s">
        <v>4</v>
      </c>
      <c r="Y18" s="8" t="s">
        <v>151</v>
      </c>
      <c r="Z18" s="8" t="s">
        <v>4</v>
      </c>
      <c r="AA18" s="8" t="s">
        <v>226</v>
      </c>
      <c r="AB18" s="8" t="s">
        <v>147</v>
      </c>
      <c r="AC18" s="8" t="s">
        <v>151</v>
      </c>
      <c r="AD18" s="8" t="s">
        <v>160</v>
      </c>
      <c r="AE18" s="8" t="s">
        <v>769</v>
      </c>
      <c r="AF18" s="8" t="s">
        <v>224</v>
      </c>
      <c r="AG18" s="8" t="s">
        <v>160</v>
      </c>
      <c r="AH18" s="8" t="s">
        <v>159</v>
      </c>
      <c r="AI18" s="8" t="s">
        <v>143</v>
      </c>
      <c r="AJ18" s="8" t="s">
        <v>159</v>
      </c>
      <c r="AK18" s="8" t="s">
        <v>146</v>
      </c>
      <c r="AL18" s="8" t="s">
        <v>176</v>
      </c>
      <c r="AM18" s="8" t="s">
        <v>845</v>
      </c>
      <c r="AN18" s="8" t="s">
        <v>386</v>
      </c>
      <c r="AO18" s="8" t="s">
        <v>146</v>
      </c>
      <c r="AP18" s="8" t="s">
        <v>150</v>
      </c>
      <c r="AQ18" s="8" t="s">
        <v>187</v>
      </c>
      <c r="AR18" s="8" t="s">
        <v>273</v>
      </c>
      <c r="AS18" s="8" t="s">
        <v>181</v>
      </c>
      <c r="AT18" s="8" t="s">
        <v>180</v>
      </c>
      <c r="AU18" s="8" t="s">
        <v>846</v>
      </c>
      <c r="AV18" s="8" t="s">
        <v>189</v>
      </c>
      <c r="AW18" s="8" t="s">
        <v>315</v>
      </c>
      <c r="AX18" s="8" t="s">
        <v>181</v>
      </c>
      <c r="AY18" s="8" t="s">
        <v>262</v>
      </c>
      <c r="AZ18" s="8" t="s">
        <v>118</v>
      </c>
      <c r="BA18" s="8" t="s">
        <v>150</v>
      </c>
      <c r="BB18" s="8" t="s">
        <v>831</v>
      </c>
      <c r="BC18" s="8" t="s">
        <v>288</v>
      </c>
      <c r="BD18" s="8" t="s">
        <v>121</v>
      </c>
      <c r="BE18" s="8" t="s">
        <v>119</v>
      </c>
      <c r="BF18" s="8" t="s">
        <v>119</v>
      </c>
      <c r="BG18" s="8" t="s">
        <v>125</v>
      </c>
      <c r="BH18" s="8"/>
      <c r="BI18" s="38"/>
    </row>
    <row r="19" spans="2:61" ht="13.5">
      <c r="B19" s="33">
        <v>13</v>
      </c>
      <c r="C19" s="49"/>
      <c r="D19" s="87" t="s">
        <v>752</v>
      </c>
      <c r="E19" s="32" t="s">
        <v>931</v>
      </c>
      <c r="F19" s="32" t="s">
        <v>35</v>
      </c>
      <c r="G19" s="9" t="s">
        <v>44</v>
      </c>
      <c r="H19" s="9" t="s">
        <v>463</v>
      </c>
      <c r="I19" s="9" t="s">
        <v>27</v>
      </c>
      <c r="J19" s="32" t="s">
        <v>929</v>
      </c>
      <c r="K19" s="32" t="s">
        <v>98</v>
      </c>
      <c r="L19" s="8" t="s">
        <v>438</v>
      </c>
      <c r="M19" s="8" t="s">
        <v>463</v>
      </c>
      <c r="N19" s="8" t="s">
        <v>422</v>
      </c>
      <c r="O19" s="8" t="s">
        <v>383</v>
      </c>
      <c r="P19" s="8" t="s">
        <v>385</v>
      </c>
      <c r="Q19" s="8" t="s">
        <v>5</v>
      </c>
      <c r="R19" s="8" t="s">
        <v>717</v>
      </c>
      <c r="S19" s="8" t="s">
        <v>52</v>
      </c>
      <c r="T19" s="8" t="s">
        <v>383</v>
      </c>
      <c r="U19" s="8" t="s">
        <v>717</v>
      </c>
      <c r="V19" s="8" t="s">
        <v>777</v>
      </c>
      <c r="W19" s="8" t="s">
        <v>394</v>
      </c>
      <c r="X19" s="8" t="s">
        <v>717</v>
      </c>
      <c r="Y19" s="8" t="s">
        <v>152</v>
      </c>
      <c r="Z19" s="8" t="s">
        <v>152</v>
      </c>
      <c r="AA19" s="8" t="s">
        <v>160</v>
      </c>
      <c r="AB19" s="8" t="s">
        <v>160</v>
      </c>
      <c r="AC19" s="8" t="s">
        <v>717</v>
      </c>
      <c r="AD19" s="8" t="s">
        <v>147</v>
      </c>
      <c r="AE19" s="8" t="s">
        <v>10</v>
      </c>
      <c r="AF19" s="8" t="s">
        <v>225</v>
      </c>
      <c r="AG19" s="8" t="s">
        <v>157</v>
      </c>
      <c r="AH19" s="8" t="s">
        <v>152</v>
      </c>
      <c r="AI19" s="8" t="s">
        <v>160</v>
      </c>
      <c r="AJ19" s="8" t="s">
        <v>384</v>
      </c>
      <c r="AK19" s="8" t="s">
        <v>147</v>
      </c>
      <c r="AL19" s="8" t="s">
        <v>147</v>
      </c>
      <c r="AM19" s="8" t="s">
        <v>143</v>
      </c>
      <c r="AN19" s="8" t="s">
        <v>146</v>
      </c>
      <c r="AO19" s="8" t="s">
        <v>254</v>
      </c>
      <c r="AP19" s="8" t="s">
        <v>174</v>
      </c>
      <c r="AQ19" s="8" t="s">
        <v>144</v>
      </c>
      <c r="AR19" s="8" t="s">
        <v>847</v>
      </c>
      <c r="AS19" s="8" t="s">
        <v>186</v>
      </c>
      <c r="AT19" s="8" t="s">
        <v>181</v>
      </c>
      <c r="AU19" s="8" t="s">
        <v>178</v>
      </c>
      <c r="AV19" s="8" t="s">
        <v>140</v>
      </c>
      <c r="AW19" s="8" t="s">
        <v>197</v>
      </c>
      <c r="AX19" s="8" t="s">
        <v>188</v>
      </c>
      <c r="AY19" s="8" t="s">
        <v>185</v>
      </c>
      <c r="AZ19" s="8" t="s">
        <v>248</v>
      </c>
      <c r="BA19" s="8" t="s">
        <v>189</v>
      </c>
      <c r="BB19" s="8" t="s">
        <v>215</v>
      </c>
      <c r="BC19" s="8" t="s">
        <v>181</v>
      </c>
      <c r="BD19" s="8" t="s">
        <v>833</v>
      </c>
      <c r="BE19" s="8" t="s">
        <v>120</v>
      </c>
      <c r="BF19" s="8" t="s">
        <v>127</v>
      </c>
      <c r="BG19" s="8" t="s">
        <v>836</v>
      </c>
      <c r="BH19" s="8"/>
      <c r="BI19" s="38"/>
    </row>
    <row r="20" spans="2:61" ht="13.5">
      <c r="B20" s="33">
        <v>14</v>
      </c>
      <c r="C20" s="49"/>
      <c r="D20" s="87" t="s">
        <v>34</v>
      </c>
      <c r="E20" s="9" t="s">
        <v>1201</v>
      </c>
      <c r="F20" s="32" t="s">
        <v>463</v>
      </c>
      <c r="G20" s="9" t="s">
        <v>472</v>
      </c>
      <c r="H20" s="9" t="s">
        <v>35</v>
      </c>
      <c r="I20" s="9" t="s">
        <v>35</v>
      </c>
      <c r="J20" s="32" t="s">
        <v>930</v>
      </c>
      <c r="K20" s="32" t="s">
        <v>466</v>
      </c>
      <c r="L20" s="8" t="s">
        <v>465</v>
      </c>
      <c r="M20" s="8" t="s">
        <v>464</v>
      </c>
      <c r="N20" s="8" t="s">
        <v>842</v>
      </c>
      <c r="O20" s="8" t="s">
        <v>105</v>
      </c>
      <c r="P20" s="8" t="s">
        <v>44</v>
      </c>
      <c r="Q20" s="8" t="s">
        <v>52</v>
      </c>
      <c r="R20" s="8" t="s">
        <v>5</v>
      </c>
      <c r="S20" s="8" t="s">
        <v>5</v>
      </c>
      <c r="T20" s="8" t="s">
        <v>385</v>
      </c>
      <c r="U20" s="8" t="s">
        <v>5</v>
      </c>
      <c r="V20" s="8" t="s">
        <v>6</v>
      </c>
      <c r="W20" s="8" t="s">
        <v>395</v>
      </c>
      <c r="X20" s="8" t="s">
        <v>5</v>
      </c>
      <c r="Y20" s="8" t="s">
        <v>383</v>
      </c>
      <c r="Z20" s="8" t="s">
        <v>151</v>
      </c>
      <c r="AA20" s="8" t="s">
        <v>225</v>
      </c>
      <c r="AB20" s="8" t="s">
        <v>161</v>
      </c>
      <c r="AC20" s="8" t="s">
        <v>224</v>
      </c>
      <c r="AD20" s="8" t="s">
        <v>159</v>
      </c>
      <c r="AE20" s="8" t="s">
        <v>143</v>
      </c>
      <c r="AF20" s="8" t="s">
        <v>787</v>
      </c>
      <c r="AG20" s="8" t="s">
        <v>176</v>
      </c>
      <c r="AH20" s="8" t="s">
        <v>452</v>
      </c>
      <c r="AI20" s="8" t="s">
        <v>176</v>
      </c>
      <c r="AJ20" s="8" t="s">
        <v>160</v>
      </c>
      <c r="AK20" s="8" t="s">
        <v>148</v>
      </c>
      <c r="AL20" s="8" t="s">
        <v>858</v>
      </c>
      <c r="AM20" s="8" t="s">
        <v>858</v>
      </c>
      <c r="AN20" s="8" t="s">
        <v>858</v>
      </c>
      <c r="AO20" s="8" t="s">
        <v>802</v>
      </c>
      <c r="AP20" s="8" t="s">
        <v>804</v>
      </c>
      <c r="AQ20" s="8" t="s">
        <v>221</v>
      </c>
      <c r="AR20" s="8" t="s">
        <v>799</v>
      </c>
      <c r="AS20" s="8" t="s">
        <v>195</v>
      </c>
      <c r="AT20" s="8" t="s">
        <v>182</v>
      </c>
      <c r="AU20" s="8" t="s">
        <v>155</v>
      </c>
      <c r="AV20" s="8" t="s">
        <v>802</v>
      </c>
      <c r="AW20" s="8" t="s">
        <v>182</v>
      </c>
      <c r="AX20" s="8" t="s">
        <v>243</v>
      </c>
      <c r="AY20" s="8" t="s">
        <v>195</v>
      </c>
      <c r="AZ20" s="8" t="s">
        <v>261</v>
      </c>
      <c r="BA20" s="8" t="s">
        <v>246</v>
      </c>
      <c r="BB20" s="8" t="s">
        <v>286</v>
      </c>
      <c r="BC20" s="8" t="s">
        <v>289</v>
      </c>
      <c r="BD20" s="8" t="s">
        <v>287</v>
      </c>
      <c r="BE20" s="8" t="s">
        <v>121</v>
      </c>
      <c r="BF20" s="8" t="s">
        <v>830</v>
      </c>
      <c r="BG20" s="8"/>
      <c r="BH20" s="8"/>
      <c r="BI20" s="38"/>
    </row>
    <row r="21" spans="2:61" ht="13.5">
      <c r="B21" s="33">
        <v>15</v>
      </c>
      <c r="C21" s="49"/>
      <c r="D21" s="87" t="s">
        <v>489</v>
      </c>
      <c r="E21" s="8" t="s">
        <v>423</v>
      </c>
      <c r="F21" s="32" t="s">
        <v>466</v>
      </c>
      <c r="G21" s="32" t="s">
        <v>42</v>
      </c>
      <c r="H21" s="32" t="s">
        <v>931</v>
      </c>
      <c r="I21" s="9" t="s">
        <v>755</v>
      </c>
      <c r="J21" s="32" t="s">
        <v>931</v>
      </c>
      <c r="K21" s="32" t="s">
        <v>463</v>
      </c>
      <c r="L21" s="8" t="s">
        <v>773</v>
      </c>
      <c r="M21" s="8" t="s">
        <v>841</v>
      </c>
      <c r="N21" s="8" t="s">
        <v>423</v>
      </c>
      <c r="O21" s="8" t="s">
        <v>852</v>
      </c>
      <c r="P21" s="8" t="s">
        <v>25</v>
      </c>
      <c r="Q21" s="8" t="s">
        <v>23</v>
      </c>
      <c r="R21" s="8" t="s">
        <v>385</v>
      </c>
      <c r="S21" s="8" t="s">
        <v>384</v>
      </c>
      <c r="T21" s="8" t="s">
        <v>25</v>
      </c>
      <c r="U21" s="8" t="s">
        <v>384</v>
      </c>
      <c r="V21" s="8" t="s">
        <v>24</v>
      </c>
      <c r="W21" s="8" t="s">
        <v>753</v>
      </c>
      <c r="X21" s="8" t="s">
        <v>724</v>
      </c>
      <c r="Y21" s="8" t="s">
        <v>160</v>
      </c>
      <c r="Z21" s="8" t="s">
        <v>3</v>
      </c>
      <c r="AA21" s="8" t="s">
        <v>2</v>
      </c>
      <c r="AB21" s="8" t="s">
        <v>717</v>
      </c>
      <c r="AC21" s="8" t="s">
        <v>152</v>
      </c>
      <c r="AD21" s="8" t="s">
        <v>219</v>
      </c>
      <c r="AE21" s="8" t="s">
        <v>2</v>
      </c>
      <c r="AF21" s="8" t="s">
        <v>717</v>
      </c>
      <c r="AG21" s="8" t="s">
        <v>150</v>
      </c>
      <c r="AH21" s="8" t="s">
        <v>161</v>
      </c>
      <c r="AI21" s="8" t="s">
        <v>148</v>
      </c>
      <c r="AJ21" s="8" t="s">
        <v>769</v>
      </c>
      <c r="AK21" s="8" t="s">
        <v>149</v>
      </c>
      <c r="AL21" s="8" t="s">
        <v>175</v>
      </c>
      <c r="AM21" s="8" t="s">
        <v>176</v>
      </c>
      <c r="AN21" s="8" t="s">
        <v>167</v>
      </c>
      <c r="AO21" s="8" t="s">
        <v>185</v>
      </c>
      <c r="AP21" s="8" t="s">
        <v>149</v>
      </c>
      <c r="AQ21" s="8" t="s">
        <v>222</v>
      </c>
      <c r="AR21" s="8" t="s">
        <v>155</v>
      </c>
      <c r="AS21" s="8" t="s">
        <v>848</v>
      </c>
      <c r="AT21" s="8" t="s">
        <v>155</v>
      </c>
      <c r="AU21" s="8" t="s">
        <v>799</v>
      </c>
      <c r="AV21" s="8" t="s">
        <v>816</v>
      </c>
      <c r="AW21" s="8" t="s">
        <v>848</v>
      </c>
      <c r="AX21" s="8" t="s">
        <v>251</v>
      </c>
      <c r="AY21" s="8" t="s">
        <v>188</v>
      </c>
      <c r="AZ21" s="8" t="s">
        <v>197</v>
      </c>
      <c r="BA21" s="8" t="s">
        <v>247</v>
      </c>
      <c r="BB21" s="8" t="s">
        <v>305</v>
      </c>
      <c r="BC21" s="8" t="s">
        <v>290</v>
      </c>
      <c r="BD21" s="16" t="s">
        <v>887</v>
      </c>
      <c r="BE21" s="8" t="s">
        <v>122</v>
      </c>
      <c r="BF21" s="8" t="s">
        <v>346</v>
      </c>
      <c r="BG21" s="8"/>
      <c r="BH21" s="8"/>
      <c r="BI21" s="38"/>
    </row>
    <row r="22" spans="2:61" ht="13.5">
      <c r="B22" s="33">
        <v>16</v>
      </c>
      <c r="C22" s="49"/>
      <c r="D22" s="87" t="s">
        <v>463</v>
      </c>
      <c r="E22" s="9" t="s">
        <v>1136</v>
      </c>
      <c r="F22" s="32" t="s">
        <v>44</v>
      </c>
      <c r="G22" s="9" t="s">
        <v>1136</v>
      </c>
      <c r="H22" s="9" t="s">
        <v>472</v>
      </c>
      <c r="I22" s="9" t="s">
        <v>489</v>
      </c>
      <c r="J22" s="32" t="s">
        <v>932</v>
      </c>
      <c r="K22" s="32" t="s">
        <v>42</v>
      </c>
      <c r="L22" s="8" t="s">
        <v>483</v>
      </c>
      <c r="M22" s="8" t="s">
        <v>465</v>
      </c>
      <c r="N22" s="8" t="s">
        <v>424</v>
      </c>
      <c r="O22" s="8" t="s">
        <v>44</v>
      </c>
      <c r="P22" s="8" t="s">
        <v>841</v>
      </c>
      <c r="Q22" s="8" t="s">
        <v>385</v>
      </c>
      <c r="R22" s="8" t="s">
        <v>54</v>
      </c>
      <c r="S22" s="8" t="s">
        <v>53</v>
      </c>
      <c r="T22" s="8" t="s">
        <v>717</v>
      </c>
      <c r="U22" s="8" t="s">
        <v>24</v>
      </c>
      <c r="V22" s="8" t="s">
        <v>12</v>
      </c>
      <c r="W22" s="8" t="s">
        <v>777</v>
      </c>
      <c r="X22" s="8" t="s">
        <v>6</v>
      </c>
      <c r="Y22" s="8" t="s">
        <v>384</v>
      </c>
      <c r="Z22" s="8" t="s">
        <v>332</v>
      </c>
      <c r="AA22" s="8" t="s">
        <v>143</v>
      </c>
      <c r="AB22" s="8" t="s">
        <v>3</v>
      </c>
      <c r="AC22" s="8" t="s">
        <v>385</v>
      </c>
      <c r="AD22" s="8" t="s">
        <v>225</v>
      </c>
      <c r="AE22" s="8" t="s">
        <v>224</v>
      </c>
      <c r="AF22" s="8" t="s">
        <v>150</v>
      </c>
      <c r="AG22" s="8" t="s">
        <v>144</v>
      </c>
      <c r="AH22" s="8" t="s">
        <v>205</v>
      </c>
      <c r="AI22" s="8" t="s">
        <v>146</v>
      </c>
      <c r="AJ22" s="8" t="s">
        <v>150</v>
      </c>
      <c r="AK22" s="8" t="s">
        <v>150</v>
      </c>
      <c r="AL22" s="8" t="s">
        <v>151</v>
      </c>
      <c r="AM22" s="8" t="s">
        <v>726</v>
      </c>
      <c r="AN22" s="8" t="s">
        <v>221</v>
      </c>
      <c r="AO22" s="8" t="s">
        <v>150</v>
      </c>
      <c r="AP22" s="8" t="s">
        <v>386</v>
      </c>
      <c r="AQ22" s="8" t="s">
        <v>752</v>
      </c>
      <c r="AR22" s="8" t="s">
        <v>150</v>
      </c>
      <c r="AS22" s="8" t="s">
        <v>802</v>
      </c>
      <c r="AT22" s="8" t="s">
        <v>183</v>
      </c>
      <c r="AU22" s="8" t="s">
        <v>177</v>
      </c>
      <c r="AV22" s="8" t="s">
        <v>185</v>
      </c>
      <c r="AW22" s="8" t="s">
        <v>816</v>
      </c>
      <c r="AX22" s="8" t="s">
        <v>725</v>
      </c>
      <c r="AY22" s="8" t="s">
        <v>263</v>
      </c>
      <c r="AZ22" s="8" t="s">
        <v>826</v>
      </c>
      <c r="BA22" s="8" t="s">
        <v>248</v>
      </c>
      <c r="BB22" s="8" t="s">
        <v>249</v>
      </c>
      <c r="BC22" s="8" t="s">
        <v>122</v>
      </c>
      <c r="BD22" s="16" t="s">
        <v>894</v>
      </c>
      <c r="BE22" s="8" t="s">
        <v>123</v>
      </c>
      <c r="BF22" s="8" t="s">
        <v>347</v>
      </c>
      <c r="BG22" s="8"/>
      <c r="BH22" s="8"/>
      <c r="BI22" s="38"/>
    </row>
    <row r="23" spans="2:61" ht="13.5">
      <c r="B23" s="33">
        <v>17</v>
      </c>
      <c r="C23" s="49"/>
      <c r="D23" s="87" t="s">
        <v>760</v>
      </c>
      <c r="E23" s="9" t="s">
        <v>42</v>
      </c>
      <c r="F23" s="32" t="s">
        <v>27</v>
      </c>
      <c r="G23" s="9" t="s">
        <v>1137</v>
      </c>
      <c r="H23" s="9" t="s">
        <v>42</v>
      </c>
      <c r="I23" s="9" t="s">
        <v>98</v>
      </c>
      <c r="J23" s="32" t="s">
        <v>933</v>
      </c>
      <c r="K23" s="32" t="s">
        <v>754</v>
      </c>
      <c r="L23" s="8" t="s">
        <v>742</v>
      </c>
      <c r="M23" s="8" t="s">
        <v>8</v>
      </c>
      <c r="N23" s="8" t="s">
        <v>425</v>
      </c>
      <c r="O23" s="8" t="s">
        <v>106</v>
      </c>
      <c r="P23" s="8" t="s">
        <v>717</v>
      </c>
      <c r="Q23" s="8" t="s">
        <v>717</v>
      </c>
      <c r="R23" s="8" t="s">
        <v>56</v>
      </c>
      <c r="S23" s="8" t="s">
        <v>54</v>
      </c>
      <c r="T23" s="8" t="s">
        <v>5</v>
      </c>
      <c r="U23" s="8" t="s">
        <v>27</v>
      </c>
      <c r="V23" s="8" t="s">
        <v>717</v>
      </c>
      <c r="W23" s="8" t="s">
        <v>396</v>
      </c>
      <c r="X23" s="8" t="s">
        <v>7</v>
      </c>
      <c r="Y23" s="8" t="s">
        <v>3</v>
      </c>
      <c r="Z23" s="8" t="s">
        <v>384</v>
      </c>
      <c r="AA23" s="8" t="s">
        <v>403</v>
      </c>
      <c r="AB23" s="8" t="s">
        <v>10</v>
      </c>
      <c r="AC23" s="8" t="s">
        <v>55</v>
      </c>
      <c r="AD23" s="8" t="s">
        <v>383</v>
      </c>
      <c r="AE23" s="8" t="s">
        <v>152</v>
      </c>
      <c r="AF23" s="8" t="s">
        <v>788</v>
      </c>
      <c r="AG23" s="8" t="s">
        <v>159</v>
      </c>
      <c r="AH23" s="8" t="s">
        <v>158</v>
      </c>
      <c r="AI23" s="8" t="s">
        <v>152</v>
      </c>
      <c r="AJ23" s="8" t="s">
        <v>176</v>
      </c>
      <c r="AK23" s="8" t="s">
        <v>151</v>
      </c>
      <c r="AL23" s="8" t="s">
        <v>163</v>
      </c>
      <c r="AM23" s="8" t="s">
        <v>185</v>
      </c>
      <c r="AN23" s="8" t="s">
        <v>154</v>
      </c>
      <c r="AO23" s="8" t="s">
        <v>726</v>
      </c>
      <c r="AP23" s="8" t="s">
        <v>144</v>
      </c>
      <c r="AQ23" s="8" t="s">
        <v>163</v>
      </c>
      <c r="AR23" s="8" t="s">
        <v>177</v>
      </c>
      <c r="AS23" s="8" t="s">
        <v>152</v>
      </c>
      <c r="AT23" s="8" t="s">
        <v>184</v>
      </c>
      <c r="AU23" s="8" t="s">
        <v>806</v>
      </c>
      <c r="AV23" s="8" t="s">
        <v>155</v>
      </c>
      <c r="AW23" s="8" t="s">
        <v>178</v>
      </c>
      <c r="AX23" s="8" t="s">
        <v>139</v>
      </c>
      <c r="AY23" s="8" t="s">
        <v>162</v>
      </c>
      <c r="AZ23" s="8" t="s">
        <v>823</v>
      </c>
      <c r="BA23" s="8" t="s">
        <v>249</v>
      </c>
      <c r="BB23" s="8" t="s">
        <v>306</v>
      </c>
      <c r="BC23" s="8" t="s">
        <v>721</v>
      </c>
      <c r="BD23" s="8" t="s">
        <v>344</v>
      </c>
      <c r="BE23" s="8" t="s">
        <v>124</v>
      </c>
      <c r="BF23" s="8" t="s">
        <v>348</v>
      </c>
      <c r="BG23" s="8"/>
      <c r="BH23" s="8"/>
      <c r="BI23" s="38"/>
    </row>
    <row r="24" spans="2:61" ht="13.5">
      <c r="B24" s="33">
        <v>18</v>
      </c>
      <c r="C24" s="49"/>
      <c r="D24" s="87" t="s">
        <v>44</v>
      </c>
      <c r="E24" s="9" t="s">
        <v>35</v>
      </c>
      <c r="F24" s="32" t="s">
        <v>961</v>
      </c>
      <c r="G24" s="32" t="s">
        <v>463</v>
      </c>
      <c r="H24" s="32" t="s">
        <v>24</v>
      </c>
      <c r="I24" s="9" t="s">
        <v>758</v>
      </c>
      <c r="J24" s="32" t="s">
        <v>934</v>
      </c>
      <c r="K24" s="32" t="s">
        <v>34</v>
      </c>
      <c r="L24" s="8" t="s">
        <v>484</v>
      </c>
      <c r="M24" s="8" t="s">
        <v>95</v>
      </c>
      <c r="N24" s="8" t="s">
        <v>717</v>
      </c>
      <c r="O24" s="8" t="s">
        <v>387</v>
      </c>
      <c r="P24" s="8" t="s">
        <v>49</v>
      </c>
      <c r="Q24" s="8" t="s">
        <v>53</v>
      </c>
      <c r="R24" s="8" t="s">
        <v>52</v>
      </c>
      <c r="S24" s="8" t="s">
        <v>55</v>
      </c>
      <c r="T24" s="8" t="s">
        <v>777</v>
      </c>
      <c r="U24" s="8" t="s">
        <v>841</v>
      </c>
      <c r="V24" s="8" t="s">
        <v>15</v>
      </c>
      <c r="W24" s="8" t="s">
        <v>384</v>
      </c>
      <c r="X24" s="8" t="s">
        <v>445</v>
      </c>
      <c r="Y24" s="8" t="s">
        <v>447</v>
      </c>
      <c r="Z24" s="8" t="s">
        <v>385</v>
      </c>
      <c r="AA24" s="8" t="s">
        <v>148</v>
      </c>
      <c r="AB24" s="8" t="s">
        <v>143</v>
      </c>
      <c r="AC24" s="8" t="s">
        <v>159</v>
      </c>
      <c r="AD24" s="8" t="s">
        <v>717</v>
      </c>
      <c r="AE24" s="8" t="s">
        <v>717</v>
      </c>
      <c r="AF24" s="8" t="s">
        <v>161</v>
      </c>
      <c r="AG24" s="8" t="s">
        <v>858</v>
      </c>
      <c r="AH24" s="8" t="s">
        <v>858</v>
      </c>
      <c r="AI24" s="8" t="s">
        <v>96</v>
      </c>
      <c r="AJ24" s="8" t="s">
        <v>205</v>
      </c>
      <c r="AK24" s="8" t="s">
        <v>152</v>
      </c>
      <c r="AL24" s="8" t="s">
        <v>155</v>
      </c>
      <c r="AM24" s="8" t="s">
        <v>150</v>
      </c>
      <c r="AN24" s="8" t="s">
        <v>153</v>
      </c>
      <c r="AO24" s="8" t="s">
        <v>167</v>
      </c>
      <c r="AP24" s="8" t="s">
        <v>175</v>
      </c>
      <c r="AQ24" s="8" t="s">
        <v>154</v>
      </c>
      <c r="AR24" s="8" t="s">
        <v>752</v>
      </c>
      <c r="AS24" s="8" t="s">
        <v>178</v>
      </c>
      <c r="AT24" s="8" t="s">
        <v>806</v>
      </c>
      <c r="AU24" s="8" t="s">
        <v>144</v>
      </c>
      <c r="AV24" s="8" t="s">
        <v>178</v>
      </c>
      <c r="AW24" s="8" t="s">
        <v>725</v>
      </c>
      <c r="AX24" s="8" t="s">
        <v>721</v>
      </c>
      <c r="AY24" s="8" t="s">
        <v>182</v>
      </c>
      <c r="AZ24" s="8" t="s">
        <v>721</v>
      </c>
      <c r="BA24" s="8" t="s">
        <v>827</v>
      </c>
      <c r="BB24" s="8" t="s">
        <v>832</v>
      </c>
      <c r="BC24" s="8" t="s">
        <v>189</v>
      </c>
      <c r="BD24" s="8" t="s">
        <v>291</v>
      </c>
      <c r="BE24" s="8" t="s">
        <v>125</v>
      </c>
      <c r="BF24" s="8" t="s">
        <v>835</v>
      </c>
      <c r="BG24" s="8"/>
      <c r="BH24" s="8"/>
      <c r="BI24" s="38"/>
    </row>
    <row r="25" spans="2:61" ht="13.5">
      <c r="B25" s="33">
        <v>19</v>
      </c>
      <c r="C25" s="49"/>
      <c r="D25" s="87" t="s">
        <v>1196</v>
      </c>
      <c r="E25" s="9" t="s">
        <v>27</v>
      </c>
      <c r="F25" s="32" t="s">
        <v>34</v>
      </c>
      <c r="G25" s="9" t="s">
        <v>489</v>
      </c>
      <c r="H25" s="9" t="s">
        <v>98</v>
      </c>
      <c r="I25" s="9" t="s">
        <v>1120</v>
      </c>
      <c r="J25" s="32" t="s">
        <v>959</v>
      </c>
      <c r="K25" s="32" t="s">
        <v>755</v>
      </c>
      <c r="L25" s="8" t="s">
        <v>485</v>
      </c>
      <c r="M25" s="8" t="s">
        <v>42</v>
      </c>
      <c r="N25" s="8" t="s">
        <v>426</v>
      </c>
      <c r="O25" s="8" t="s">
        <v>777</v>
      </c>
      <c r="P25" s="8" t="s">
        <v>95</v>
      </c>
      <c r="Q25" s="8" t="s">
        <v>85</v>
      </c>
      <c r="R25" s="8" t="s">
        <v>69</v>
      </c>
      <c r="S25" s="8" t="s">
        <v>56</v>
      </c>
      <c r="T25" s="8" t="s">
        <v>10</v>
      </c>
      <c r="U25" s="8" t="s">
        <v>29</v>
      </c>
      <c r="V25" s="8" t="s">
        <v>25</v>
      </c>
      <c r="W25" s="8" t="s">
        <v>397</v>
      </c>
      <c r="X25" s="8" t="s">
        <v>753</v>
      </c>
      <c r="Y25" s="8" t="s">
        <v>385</v>
      </c>
      <c r="Z25" s="8" t="s">
        <v>396</v>
      </c>
      <c r="AA25" s="8" t="s">
        <v>152</v>
      </c>
      <c r="AB25" s="8" t="s">
        <v>159</v>
      </c>
      <c r="AC25" s="8" t="s">
        <v>36</v>
      </c>
      <c r="AD25" s="8" t="s">
        <v>143</v>
      </c>
      <c r="AE25" s="8" t="s">
        <v>385</v>
      </c>
      <c r="AF25" s="8" t="s">
        <v>164</v>
      </c>
      <c r="AG25" s="8" t="s">
        <v>96</v>
      </c>
      <c r="AH25" s="8" t="s">
        <v>385</v>
      </c>
      <c r="AI25" s="8" t="s">
        <v>159</v>
      </c>
      <c r="AJ25" s="8" t="s">
        <v>206</v>
      </c>
      <c r="AK25" s="8" t="s">
        <v>153</v>
      </c>
      <c r="AL25" s="8" t="s">
        <v>96</v>
      </c>
      <c r="AM25" s="8" t="s">
        <v>153</v>
      </c>
      <c r="AN25" s="8" t="s">
        <v>151</v>
      </c>
      <c r="AO25" s="8" t="s">
        <v>858</v>
      </c>
      <c r="AP25" s="8" t="s">
        <v>152</v>
      </c>
      <c r="AQ25" s="8" t="s">
        <v>177</v>
      </c>
      <c r="AR25" s="8" t="s">
        <v>788</v>
      </c>
      <c r="AS25" s="8" t="s">
        <v>187</v>
      </c>
      <c r="AT25" s="8" t="s">
        <v>185</v>
      </c>
      <c r="AU25" s="8" t="s">
        <v>186</v>
      </c>
      <c r="AV25" s="8" t="s">
        <v>799</v>
      </c>
      <c r="AW25" s="8" t="s">
        <v>184</v>
      </c>
      <c r="AX25" s="8" t="s">
        <v>162</v>
      </c>
      <c r="AY25" s="8" t="s">
        <v>826</v>
      </c>
      <c r="AZ25" s="8" t="s">
        <v>181</v>
      </c>
      <c r="BA25" s="8" t="s">
        <v>831</v>
      </c>
      <c r="BB25" s="8" t="s">
        <v>291</v>
      </c>
      <c r="BC25" s="8" t="s">
        <v>114</v>
      </c>
      <c r="BD25" s="8" t="s">
        <v>243</v>
      </c>
      <c r="BE25" s="8" t="s">
        <v>126</v>
      </c>
      <c r="BF25" s="8" t="s">
        <v>349</v>
      </c>
      <c r="BG25" s="8"/>
      <c r="BH25" s="8"/>
      <c r="BI25" s="38"/>
    </row>
    <row r="26" spans="2:61" ht="13.5">
      <c r="B26" s="35">
        <v>20</v>
      </c>
      <c r="C26" s="51"/>
      <c r="D26" s="88" t="s">
        <v>491</v>
      </c>
      <c r="E26" s="10" t="s">
        <v>463</v>
      </c>
      <c r="F26" s="10" t="s">
        <v>1137</v>
      </c>
      <c r="G26" s="10" t="s">
        <v>961</v>
      </c>
      <c r="H26" s="10" t="s">
        <v>1120</v>
      </c>
      <c r="I26" s="10" t="s">
        <v>1105</v>
      </c>
      <c r="J26" s="10" t="s">
        <v>935</v>
      </c>
      <c r="K26" s="10" t="s">
        <v>489</v>
      </c>
      <c r="L26" s="5" t="s">
        <v>486</v>
      </c>
      <c r="M26" s="5" t="s">
        <v>729</v>
      </c>
      <c r="N26" s="5" t="s">
        <v>427</v>
      </c>
      <c r="O26" s="5" t="s">
        <v>8</v>
      </c>
      <c r="P26" s="5" t="s">
        <v>34</v>
      </c>
      <c r="Q26" s="5" t="s">
        <v>58</v>
      </c>
      <c r="R26" s="5" t="s">
        <v>3</v>
      </c>
      <c r="S26" s="5" t="s">
        <v>10</v>
      </c>
      <c r="T26" s="5" t="s">
        <v>3</v>
      </c>
      <c r="U26" s="5" t="s">
        <v>8</v>
      </c>
      <c r="V26" s="5" t="s">
        <v>26</v>
      </c>
      <c r="W26" s="5" t="s">
        <v>48</v>
      </c>
      <c r="X26" s="5" t="s">
        <v>9</v>
      </c>
      <c r="Y26" s="5" t="s">
        <v>225</v>
      </c>
      <c r="Z26" s="5" t="s">
        <v>160</v>
      </c>
      <c r="AA26" s="5" t="s">
        <v>224</v>
      </c>
      <c r="AB26" s="5" t="s">
        <v>169</v>
      </c>
      <c r="AC26" s="5" t="s">
        <v>169</v>
      </c>
      <c r="AD26" s="5" t="s">
        <v>169</v>
      </c>
      <c r="AE26" s="5" t="s">
        <v>161</v>
      </c>
      <c r="AF26" s="5" t="s">
        <v>2</v>
      </c>
      <c r="AG26" s="5" t="s">
        <v>225</v>
      </c>
      <c r="AH26" s="5" t="s">
        <v>109</v>
      </c>
      <c r="AI26" s="5" t="s">
        <v>858</v>
      </c>
      <c r="AJ26" s="5" t="s">
        <v>158</v>
      </c>
      <c r="AK26" s="5" t="s">
        <v>154</v>
      </c>
      <c r="AL26" s="5" t="s">
        <v>143</v>
      </c>
      <c r="AM26" s="5" t="s">
        <v>258</v>
      </c>
      <c r="AN26" s="5" t="s">
        <v>726</v>
      </c>
      <c r="AO26" s="5" t="s">
        <v>149</v>
      </c>
      <c r="AP26" s="5" t="s">
        <v>166</v>
      </c>
      <c r="AQ26" s="5" t="s">
        <v>150</v>
      </c>
      <c r="AR26" s="5" t="s">
        <v>185</v>
      </c>
      <c r="AS26" s="5" t="s">
        <v>726</v>
      </c>
      <c r="AT26" s="5" t="s">
        <v>186</v>
      </c>
      <c r="AU26" s="5" t="s">
        <v>183</v>
      </c>
      <c r="AV26" s="5" t="s">
        <v>181</v>
      </c>
      <c r="AW26" s="5" t="s">
        <v>188</v>
      </c>
      <c r="AX26" s="5" t="s">
        <v>155</v>
      </c>
      <c r="AY26" s="5" t="s">
        <v>199</v>
      </c>
      <c r="AZ26" s="5" t="s">
        <v>188</v>
      </c>
      <c r="BA26" s="5" t="s">
        <v>250</v>
      </c>
      <c r="BB26" s="5" t="s">
        <v>116</v>
      </c>
      <c r="BC26" s="5" t="s">
        <v>796</v>
      </c>
      <c r="BD26" s="5" t="s">
        <v>182</v>
      </c>
      <c r="BE26" s="5" t="s">
        <v>727</v>
      </c>
      <c r="BF26" s="5"/>
      <c r="BG26" s="5"/>
      <c r="BH26" s="5"/>
      <c r="BI26" s="36"/>
    </row>
    <row r="27" spans="2:61" ht="13.5">
      <c r="B27" s="33">
        <v>21</v>
      </c>
      <c r="C27" s="49"/>
      <c r="D27" s="87" t="s">
        <v>1108</v>
      </c>
      <c r="E27" s="9" t="s">
        <v>489</v>
      </c>
      <c r="F27" s="32" t="s">
        <v>1105</v>
      </c>
      <c r="G27" s="8" t="s">
        <v>755</v>
      </c>
      <c r="H27" s="8" t="s">
        <v>489</v>
      </c>
      <c r="I27" s="9" t="s">
        <v>466</v>
      </c>
      <c r="J27" s="32" t="s">
        <v>936</v>
      </c>
      <c r="K27" s="32" t="s">
        <v>44</v>
      </c>
      <c r="L27" s="8" t="s">
        <v>487</v>
      </c>
      <c r="M27" s="8" t="s">
        <v>15</v>
      </c>
      <c r="N27" s="8" t="s">
        <v>428</v>
      </c>
      <c r="O27" s="8" t="s">
        <v>717</v>
      </c>
      <c r="P27" s="8" t="s">
        <v>11</v>
      </c>
      <c r="Q27" s="8" t="s">
        <v>771</v>
      </c>
      <c r="R27" s="8" t="s">
        <v>841</v>
      </c>
      <c r="S27" s="8" t="s">
        <v>57</v>
      </c>
      <c r="T27" s="8" t="s">
        <v>15</v>
      </c>
      <c r="U27" s="8" t="s">
        <v>385</v>
      </c>
      <c r="V27" s="8" t="s">
        <v>10</v>
      </c>
      <c r="W27" s="8" t="s">
        <v>398</v>
      </c>
      <c r="X27" s="8" t="s">
        <v>10</v>
      </c>
      <c r="Y27" s="8" t="s">
        <v>41</v>
      </c>
      <c r="Z27" s="8" t="s">
        <v>10</v>
      </c>
      <c r="AA27" s="8" t="s">
        <v>10</v>
      </c>
      <c r="AB27" s="8" t="s">
        <v>55</v>
      </c>
      <c r="AC27" s="8" t="s">
        <v>161</v>
      </c>
      <c r="AD27" s="8" t="s">
        <v>780</v>
      </c>
      <c r="AE27" s="8" t="s">
        <v>226</v>
      </c>
      <c r="AF27" s="8" t="s">
        <v>226</v>
      </c>
      <c r="AG27" s="8" t="s">
        <v>385</v>
      </c>
      <c r="AH27" s="8" t="s">
        <v>225</v>
      </c>
      <c r="AI27" s="8" t="s">
        <v>161</v>
      </c>
      <c r="AJ27" s="8" t="s">
        <v>144</v>
      </c>
      <c r="AK27" s="8" t="s">
        <v>155</v>
      </c>
      <c r="AL27" s="8" t="s">
        <v>179</v>
      </c>
      <c r="AM27" s="8" t="s">
        <v>163</v>
      </c>
      <c r="AN27" s="8" t="s">
        <v>846</v>
      </c>
      <c r="AO27" s="8" t="s">
        <v>152</v>
      </c>
      <c r="AP27" s="8" t="s">
        <v>806</v>
      </c>
      <c r="AQ27" s="8" t="s">
        <v>384</v>
      </c>
      <c r="AR27" s="8" t="s">
        <v>383</v>
      </c>
      <c r="AS27" s="8" t="s">
        <v>149</v>
      </c>
      <c r="AT27" s="8" t="s">
        <v>187</v>
      </c>
      <c r="AU27" s="8" t="s">
        <v>198</v>
      </c>
      <c r="AV27" s="8" t="s">
        <v>177</v>
      </c>
      <c r="AW27" s="8" t="s">
        <v>322</v>
      </c>
      <c r="AX27" s="8" t="s">
        <v>316</v>
      </c>
      <c r="AY27" s="8" t="s">
        <v>796</v>
      </c>
      <c r="AZ27" s="8" t="s">
        <v>182</v>
      </c>
      <c r="BA27" s="8" t="s">
        <v>251</v>
      </c>
      <c r="BB27" s="8" t="s">
        <v>788</v>
      </c>
      <c r="BC27" s="8" t="s">
        <v>182</v>
      </c>
      <c r="BD27" s="8" t="s">
        <v>122</v>
      </c>
      <c r="BE27" s="8" t="s">
        <v>127</v>
      </c>
      <c r="BF27" s="8"/>
      <c r="BG27" s="8"/>
      <c r="BH27" s="8"/>
      <c r="BI27" s="38"/>
    </row>
    <row r="28" spans="2:61" ht="13.5">
      <c r="B28" s="33">
        <v>22</v>
      </c>
      <c r="C28" s="49"/>
      <c r="D28" s="87" t="s">
        <v>467</v>
      </c>
      <c r="E28" s="9" t="s">
        <v>44</v>
      </c>
      <c r="F28" s="32" t="s">
        <v>423</v>
      </c>
      <c r="G28" s="9" t="s">
        <v>1138</v>
      </c>
      <c r="H28" s="9" t="s">
        <v>755</v>
      </c>
      <c r="I28" s="9" t="s">
        <v>1106</v>
      </c>
      <c r="J28" s="32" t="s">
        <v>937</v>
      </c>
      <c r="K28" s="32" t="s">
        <v>756</v>
      </c>
      <c r="L28" s="8" t="s">
        <v>469</v>
      </c>
      <c r="M28" s="8" t="s">
        <v>466</v>
      </c>
      <c r="N28" s="8" t="s">
        <v>429</v>
      </c>
      <c r="O28" s="8" t="s">
        <v>3</v>
      </c>
      <c r="P28" s="8" t="s">
        <v>404</v>
      </c>
      <c r="Q28" s="8" t="s">
        <v>71</v>
      </c>
      <c r="R28" s="8" t="s">
        <v>42</v>
      </c>
      <c r="S28" s="8" t="s">
        <v>58</v>
      </c>
      <c r="T28" s="8" t="s">
        <v>71</v>
      </c>
      <c r="U28" s="8" t="s">
        <v>9</v>
      </c>
      <c r="V28" s="8" t="s">
        <v>11</v>
      </c>
      <c r="W28" s="8" t="s">
        <v>399</v>
      </c>
      <c r="X28" s="8" t="s">
        <v>11</v>
      </c>
      <c r="Y28" s="8" t="s">
        <v>338</v>
      </c>
      <c r="Z28" s="8" t="s">
        <v>48</v>
      </c>
      <c r="AA28" s="8" t="s">
        <v>14</v>
      </c>
      <c r="AB28" s="8" t="s">
        <v>95</v>
      </c>
      <c r="AC28" s="8" t="s">
        <v>3</v>
      </c>
      <c r="AD28" s="8" t="s">
        <v>228</v>
      </c>
      <c r="AE28" s="8" t="s">
        <v>109</v>
      </c>
      <c r="AF28" s="8" t="s">
        <v>385</v>
      </c>
      <c r="AG28" s="8" t="s">
        <v>226</v>
      </c>
      <c r="AH28" s="8" t="s">
        <v>256</v>
      </c>
      <c r="AI28" s="8" t="s">
        <v>109</v>
      </c>
      <c r="AJ28" s="8" t="s">
        <v>152</v>
      </c>
      <c r="AK28" s="8" t="s">
        <v>156</v>
      </c>
      <c r="AL28" s="8" t="s">
        <v>728</v>
      </c>
      <c r="AM28" s="8" t="s">
        <v>256</v>
      </c>
      <c r="AN28" s="8" t="s">
        <v>185</v>
      </c>
      <c r="AO28" s="8" t="s">
        <v>163</v>
      </c>
      <c r="AP28" s="8" t="s">
        <v>187</v>
      </c>
      <c r="AQ28" s="8" t="s">
        <v>846</v>
      </c>
      <c r="AR28" s="8" t="s">
        <v>254</v>
      </c>
      <c r="AS28" s="8" t="s">
        <v>189</v>
      </c>
      <c r="AT28" s="8" t="s">
        <v>188</v>
      </c>
      <c r="AU28" s="8" t="s">
        <v>188</v>
      </c>
      <c r="AV28" s="8" t="s">
        <v>196</v>
      </c>
      <c r="AW28" s="8" t="s">
        <v>181</v>
      </c>
      <c r="AX28" s="8" t="s">
        <v>178</v>
      </c>
      <c r="AY28" s="8" t="s">
        <v>176</v>
      </c>
      <c r="AZ28" s="8" t="s">
        <v>245</v>
      </c>
      <c r="BA28" s="8" t="s">
        <v>252</v>
      </c>
      <c r="BB28" s="8" t="s">
        <v>243</v>
      </c>
      <c r="BC28" s="8" t="s">
        <v>155</v>
      </c>
      <c r="BD28" s="8" t="s">
        <v>889</v>
      </c>
      <c r="BE28" s="8" t="s">
        <v>128</v>
      </c>
      <c r="BF28" s="8"/>
      <c r="BG28" s="8"/>
      <c r="BH28" s="8"/>
      <c r="BI28" s="38"/>
    </row>
    <row r="29" spans="2:61" ht="13.5">
      <c r="B29" s="33">
        <v>23</v>
      </c>
      <c r="C29" s="49"/>
      <c r="D29" s="87" t="s">
        <v>30</v>
      </c>
      <c r="E29" s="9" t="s">
        <v>1170</v>
      </c>
      <c r="F29" s="32" t="s">
        <v>98</v>
      </c>
      <c r="G29" s="32" t="s">
        <v>754</v>
      </c>
      <c r="H29" s="32" t="s">
        <v>466</v>
      </c>
      <c r="I29" s="9" t="s">
        <v>472</v>
      </c>
      <c r="J29" s="32" t="s">
        <v>938</v>
      </c>
      <c r="K29" s="32" t="s">
        <v>473</v>
      </c>
      <c r="L29" s="8" t="s">
        <v>488</v>
      </c>
      <c r="M29" s="8" t="s">
        <v>104</v>
      </c>
      <c r="N29" s="8" t="s">
        <v>430</v>
      </c>
      <c r="O29" s="8" t="s">
        <v>841</v>
      </c>
      <c r="P29" s="8" t="s">
        <v>779</v>
      </c>
      <c r="Q29" s="8" t="s">
        <v>54</v>
      </c>
      <c r="R29" s="8" t="s">
        <v>53</v>
      </c>
      <c r="S29" s="8" t="s">
        <v>385</v>
      </c>
      <c r="T29" s="8" t="s">
        <v>11</v>
      </c>
      <c r="U29" s="8" t="s">
        <v>14</v>
      </c>
      <c r="V29" s="8" t="s">
        <v>9</v>
      </c>
      <c r="W29" s="8" t="s">
        <v>400</v>
      </c>
      <c r="X29" s="8" t="s">
        <v>12</v>
      </c>
      <c r="Y29" s="8" t="s">
        <v>745</v>
      </c>
      <c r="Z29" s="8" t="s">
        <v>717</v>
      </c>
      <c r="AA29" s="8" t="s">
        <v>385</v>
      </c>
      <c r="AB29" s="8" t="s">
        <v>31</v>
      </c>
      <c r="AC29" s="8" t="s">
        <v>143</v>
      </c>
      <c r="AD29" s="8" t="s">
        <v>724</v>
      </c>
      <c r="AE29" s="8" t="s">
        <v>227</v>
      </c>
      <c r="AF29" s="8" t="s">
        <v>227</v>
      </c>
      <c r="AG29" s="8" t="s">
        <v>109</v>
      </c>
      <c r="AH29" s="8" t="s">
        <v>3</v>
      </c>
      <c r="AI29" s="8" t="s">
        <v>226</v>
      </c>
      <c r="AJ29" s="8" t="s">
        <v>161</v>
      </c>
      <c r="AK29" s="8" t="s">
        <v>157</v>
      </c>
      <c r="AL29" s="8" t="s">
        <v>150</v>
      </c>
      <c r="AM29" s="8" t="s">
        <v>112</v>
      </c>
      <c r="AN29" s="8" t="s">
        <v>219</v>
      </c>
      <c r="AO29" s="8" t="s">
        <v>112</v>
      </c>
      <c r="AP29" s="8" t="s">
        <v>815</v>
      </c>
      <c r="AQ29" s="8" t="s">
        <v>186</v>
      </c>
      <c r="AR29" s="8" t="s">
        <v>274</v>
      </c>
      <c r="AS29" s="8" t="s">
        <v>816</v>
      </c>
      <c r="AT29" s="8" t="s">
        <v>802</v>
      </c>
      <c r="AU29" s="8" t="s">
        <v>196</v>
      </c>
      <c r="AV29" s="8" t="s">
        <v>197</v>
      </c>
      <c r="AW29" s="8" t="s">
        <v>179</v>
      </c>
      <c r="AX29" s="8" t="s">
        <v>199</v>
      </c>
      <c r="AY29" s="8" t="s">
        <v>264</v>
      </c>
      <c r="AZ29" s="8" t="s">
        <v>150</v>
      </c>
      <c r="BA29" s="8"/>
      <c r="BB29" s="8" t="s">
        <v>288</v>
      </c>
      <c r="BC29" s="8" t="s">
        <v>291</v>
      </c>
      <c r="BD29" s="8" t="s">
        <v>829</v>
      </c>
      <c r="BE29" s="8" t="s">
        <v>129</v>
      </c>
      <c r="BF29" s="8"/>
      <c r="BG29" s="8"/>
      <c r="BH29" s="8"/>
      <c r="BI29" s="38"/>
    </row>
    <row r="30" spans="2:61" ht="13.5">
      <c r="B30" s="33">
        <v>24</v>
      </c>
      <c r="C30" s="49"/>
      <c r="D30" s="87" t="s">
        <v>729</v>
      </c>
      <c r="E30" s="32" t="s">
        <v>758</v>
      </c>
      <c r="F30" s="32" t="s">
        <v>773</v>
      </c>
      <c r="G30" s="32" t="s">
        <v>34</v>
      </c>
      <c r="H30" s="32" t="s">
        <v>1122</v>
      </c>
      <c r="I30" s="9" t="s">
        <v>104</v>
      </c>
      <c r="J30" s="32" t="s">
        <v>939</v>
      </c>
      <c r="K30" s="32" t="s">
        <v>757</v>
      </c>
      <c r="L30" s="8" t="s">
        <v>489</v>
      </c>
      <c r="M30" s="8" t="s">
        <v>35</v>
      </c>
      <c r="N30" s="8" t="s">
        <v>431</v>
      </c>
      <c r="O30" s="8" t="s">
        <v>729</v>
      </c>
      <c r="P30" s="8" t="s">
        <v>3</v>
      </c>
      <c r="Q30" s="8" t="s">
        <v>86</v>
      </c>
      <c r="R30" s="8" t="s">
        <v>58</v>
      </c>
      <c r="S30" s="8" t="s">
        <v>3</v>
      </c>
      <c r="T30" s="8" t="s">
        <v>27</v>
      </c>
      <c r="U30" s="8" t="s">
        <v>4</v>
      </c>
      <c r="V30" s="8" t="s">
        <v>779</v>
      </c>
      <c r="W30" s="8" t="s">
        <v>401</v>
      </c>
      <c r="X30" s="8" t="s">
        <v>13</v>
      </c>
      <c r="Y30" s="8" t="s">
        <v>396</v>
      </c>
      <c r="Z30" s="8" t="s">
        <v>8</v>
      </c>
      <c r="AA30" s="8" t="s">
        <v>36</v>
      </c>
      <c r="AB30" s="8" t="s">
        <v>36</v>
      </c>
      <c r="AC30" s="8" t="s">
        <v>724</v>
      </c>
      <c r="AD30" s="8" t="s">
        <v>385</v>
      </c>
      <c r="AE30" s="8" t="s">
        <v>219</v>
      </c>
      <c r="AF30" s="8" t="s">
        <v>109</v>
      </c>
      <c r="AG30" s="8" t="s">
        <v>356</v>
      </c>
      <c r="AH30" s="8" t="s">
        <v>36</v>
      </c>
      <c r="AI30" s="8" t="s">
        <v>726</v>
      </c>
      <c r="AJ30" s="8" t="s">
        <v>207</v>
      </c>
      <c r="AK30" s="8" t="s">
        <v>158</v>
      </c>
      <c r="AL30" s="8" t="s">
        <v>153</v>
      </c>
      <c r="AM30" s="8" t="s">
        <v>164</v>
      </c>
      <c r="AN30" s="8" t="s">
        <v>222</v>
      </c>
      <c r="AO30" s="8" t="s">
        <v>154</v>
      </c>
      <c r="AP30" s="8" t="s">
        <v>167</v>
      </c>
      <c r="AQ30" s="8" t="s">
        <v>220</v>
      </c>
      <c r="AR30" s="8" t="s">
        <v>222</v>
      </c>
      <c r="AS30" s="8" t="s">
        <v>185</v>
      </c>
      <c r="AT30" s="8" t="s">
        <v>154</v>
      </c>
      <c r="AU30" s="8" t="s">
        <v>181</v>
      </c>
      <c r="AV30" s="8" t="s">
        <v>198</v>
      </c>
      <c r="AW30" s="8" t="s">
        <v>177</v>
      </c>
      <c r="AX30" s="8" t="s">
        <v>317</v>
      </c>
      <c r="AY30" s="8" t="s">
        <v>265</v>
      </c>
      <c r="AZ30" s="8"/>
      <c r="BA30" s="8"/>
      <c r="BB30" s="8" t="s">
        <v>823</v>
      </c>
      <c r="BC30" s="8" t="s">
        <v>292</v>
      </c>
      <c r="BD30" s="8" t="s">
        <v>346</v>
      </c>
      <c r="BE30" s="8" t="s">
        <v>130</v>
      </c>
      <c r="BF30" s="8"/>
      <c r="BG30" s="8"/>
      <c r="BH30" s="8"/>
      <c r="BI30" s="38"/>
    </row>
    <row r="31" spans="2:61" ht="13.5">
      <c r="B31" s="33">
        <v>25</v>
      </c>
      <c r="C31" s="49"/>
      <c r="D31" s="87" t="s">
        <v>466</v>
      </c>
      <c r="E31" s="8" t="s">
        <v>773</v>
      </c>
      <c r="F31" s="32" t="s">
        <v>1138</v>
      </c>
      <c r="G31" s="9" t="s">
        <v>466</v>
      </c>
      <c r="H31" s="9" t="s">
        <v>758</v>
      </c>
      <c r="I31" s="9" t="s">
        <v>1107</v>
      </c>
      <c r="J31" s="32" t="s">
        <v>940</v>
      </c>
      <c r="K31" s="32" t="s">
        <v>15</v>
      </c>
      <c r="L31" s="8" t="s">
        <v>108</v>
      </c>
      <c r="M31" s="8" t="s">
        <v>34</v>
      </c>
      <c r="N31" s="8" t="s">
        <v>852</v>
      </c>
      <c r="O31" s="8" t="s">
        <v>744</v>
      </c>
      <c r="P31" s="8" t="s">
        <v>8</v>
      </c>
      <c r="Q31" s="8" t="s">
        <v>63</v>
      </c>
      <c r="R31" s="8" t="s">
        <v>70</v>
      </c>
      <c r="S31" s="8" t="s">
        <v>841</v>
      </c>
      <c r="T31" s="8" t="s">
        <v>8</v>
      </c>
      <c r="U31" s="8" t="s">
        <v>39</v>
      </c>
      <c r="V31" s="8" t="s">
        <v>27</v>
      </c>
      <c r="W31" s="8" t="s">
        <v>402</v>
      </c>
      <c r="X31" s="8" t="s">
        <v>14</v>
      </c>
      <c r="Y31" s="8" t="s">
        <v>10</v>
      </c>
      <c r="Z31" s="8" t="s">
        <v>225</v>
      </c>
      <c r="AA31" s="8" t="s">
        <v>161</v>
      </c>
      <c r="AB31" s="8" t="s">
        <v>14</v>
      </c>
      <c r="AC31" s="8" t="s">
        <v>207</v>
      </c>
      <c r="AD31" s="8" t="s">
        <v>150</v>
      </c>
      <c r="AE31" s="8" t="s">
        <v>96</v>
      </c>
      <c r="AF31" s="8" t="s">
        <v>169</v>
      </c>
      <c r="AG31" s="8" t="s">
        <v>357</v>
      </c>
      <c r="AH31" s="8" t="s">
        <v>164</v>
      </c>
      <c r="AI31" s="8" t="s">
        <v>144</v>
      </c>
      <c r="AJ31" s="8" t="s">
        <v>177</v>
      </c>
      <c r="AK31" s="8" t="s">
        <v>159</v>
      </c>
      <c r="AL31" s="8" t="s">
        <v>219</v>
      </c>
      <c r="AM31" s="8" t="s">
        <v>177</v>
      </c>
      <c r="AN31" s="8" t="s">
        <v>96</v>
      </c>
      <c r="AO31" s="8" t="s">
        <v>143</v>
      </c>
      <c r="AP31" s="8" t="s">
        <v>185</v>
      </c>
      <c r="AQ31" s="8" t="s">
        <v>769</v>
      </c>
      <c r="AR31" s="8" t="s">
        <v>193</v>
      </c>
      <c r="AS31" s="8" t="s">
        <v>752</v>
      </c>
      <c r="AT31" s="8" t="s">
        <v>189</v>
      </c>
      <c r="AU31" s="8" t="s">
        <v>848</v>
      </c>
      <c r="AV31" s="8" t="s">
        <v>184</v>
      </c>
      <c r="AW31" s="8" t="s">
        <v>324</v>
      </c>
      <c r="AX31" s="8" t="s">
        <v>318</v>
      </c>
      <c r="AY31" s="8" t="s">
        <v>115</v>
      </c>
      <c r="AZ31" s="8"/>
      <c r="BA31" s="8"/>
      <c r="BB31" s="8" t="s">
        <v>850</v>
      </c>
      <c r="BC31" s="8" t="s">
        <v>293</v>
      </c>
      <c r="BD31" s="8" t="s">
        <v>251</v>
      </c>
      <c r="BE31" s="8" t="s">
        <v>131</v>
      </c>
      <c r="BF31" s="8"/>
      <c r="BG31" s="8"/>
      <c r="BH31" s="8"/>
      <c r="BI31" s="38"/>
    </row>
    <row r="32" spans="2:61" ht="13.5">
      <c r="B32" s="33">
        <v>26</v>
      </c>
      <c r="C32" s="49"/>
      <c r="D32" s="87" t="s">
        <v>25</v>
      </c>
      <c r="E32" s="32" t="s">
        <v>961</v>
      </c>
      <c r="F32" s="32" t="s">
        <v>1136</v>
      </c>
      <c r="G32" s="32" t="s">
        <v>1122</v>
      </c>
      <c r="H32" s="32" t="s">
        <v>757</v>
      </c>
      <c r="I32" s="9" t="s">
        <v>760</v>
      </c>
      <c r="J32" s="32" t="s">
        <v>941</v>
      </c>
      <c r="K32" s="32" t="s">
        <v>470</v>
      </c>
      <c r="L32" s="8" t="s">
        <v>490</v>
      </c>
      <c r="M32" s="8" t="s">
        <v>44</v>
      </c>
      <c r="N32" s="8" t="s">
        <v>442</v>
      </c>
      <c r="O32" s="8" t="s">
        <v>107</v>
      </c>
      <c r="P32" s="8" t="s">
        <v>96</v>
      </c>
      <c r="Q32" s="8" t="s">
        <v>55</v>
      </c>
      <c r="R32" s="8" t="s">
        <v>71</v>
      </c>
      <c r="S32" s="8" t="s">
        <v>59</v>
      </c>
      <c r="T32" s="8" t="s">
        <v>841</v>
      </c>
      <c r="U32" s="8" t="s">
        <v>10</v>
      </c>
      <c r="V32" s="8" t="s">
        <v>14</v>
      </c>
      <c r="W32" s="8" t="s">
        <v>841</v>
      </c>
      <c r="X32" s="8" t="s">
        <v>15</v>
      </c>
      <c r="Y32" s="8" t="s">
        <v>8</v>
      </c>
      <c r="Z32" s="8" t="s">
        <v>164</v>
      </c>
      <c r="AA32" s="8" t="s">
        <v>332</v>
      </c>
      <c r="AB32" s="8" t="s">
        <v>403</v>
      </c>
      <c r="AC32" s="8" t="s">
        <v>225</v>
      </c>
      <c r="AD32" s="8" t="s">
        <v>396</v>
      </c>
      <c r="AE32" s="8" t="s">
        <v>8</v>
      </c>
      <c r="AF32" s="8" t="s">
        <v>155</v>
      </c>
      <c r="AG32" s="8" t="s">
        <v>208</v>
      </c>
      <c r="AH32" s="8" t="s">
        <v>169</v>
      </c>
      <c r="AI32" s="8" t="s">
        <v>155</v>
      </c>
      <c r="AJ32" s="8" t="s">
        <v>163</v>
      </c>
      <c r="AK32" s="8" t="s">
        <v>160</v>
      </c>
      <c r="AL32" s="8" t="s">
        <v>164</v>
      </c>
      <c r="AM32" s="8" t="s">
        <v>219</v>
      </c>
      <c r="AN32" s="8" t="s">
        <v>163</v>
      </c>
      <c r="AO32" s="8" t="s">
        <v>812</v>
      </c>
      <c r="AP32" s="8" t="s">
        <v>146</v>
      </c>
      <c r="AQ32" s="8" t="s">
        <v>149</v>
      </c>
      <c r="AR32" s="8" t="s">
        <v>184</v>
      </c>
      <c r="AS32" s="8" t="s">
        <v>177</v>
      </c>
      <c r="AT32" s="8" t="s">
        <v>799</v>
      </c>
      <c r="AU32" s="8" t="s">
        <v>362</v>
      </c>
      <c r="AV32" s="8" t="s">
        <v>162</v>
      </c>
      <c r="AW32" s="8" t="s">
        <v>321</v>
      </c>
      <c r="AX32" s="8" t="s">
        <v>319</v>
      </c>
      <c r="AY32" s="8" t="s">
        <v>721</v>
      </c>
      <c r="AZ32" s="8"/>
      <c r="BA32" s="8"/>
      <c r="BB32" s="8" t="s">
        <v>251</v>
      </c>
      <c r="BC32" s="8" t="s">
        <v>294</v>
      </c>
      <c r="BD32" s="8" t="s">
        <v>827</v>
      </c>
      <c r="BE32" s="8" t="s">
        <v>840</v>
      </c>
      <c r="BF32" s="8"/>
      <c r="BG32" s="8"/>
      <c r="BH32" s="8"/>
      <c r="BI32" s="38"/>
    </row>
    <row r="33" spans="2:61" ht="13.5">
      <c r="B33" s="33">
        <v>27</v>
      </c>
      <c r="C33" s="49"/>
      <c r="D33" s="87" t="s">
        <v>1197</v>
      </c>
      <c r="E33" s="32" t="s">
        <v>466</v>
      </c>
      <c r="F33" s="32" t="s">
        <v>104</v>
      </c>
      <c r="G33" s="8" t="s">
        <v>963</v>
      </c>
      <c r="H33" s="8" t="s">
        <v>773</v>
      </c>
      <c r="I33" s="9" t="s">
        <v>754</v>
      </c>
      <c r="J33" s="32" t="s">
        <v>960</v>
      </c>
      <c r="K33" s="32" t="s">
        <v>49</v>
      </c>
      <c r="L33" s="8" t="s">
        <v>771</v>
      </c>
      <c r="M33" s="8" t="s">
        <v>11</v>
      </c>
      <c r="N33" s="8" t="s">
        <v>432</v>
      </c>
      <c r="O33" s="8" t="s">
        <v>11</v>
      </c>
      <c r="P33" s="8" t="s">
        <v>97</v>
      </c>
      <c r="Q33" s="8" t="s">
        <v>87</v>
      </c>
      <c r="R33" s="8" t="s">
        <v>771</v>
      </c>
      <c r="S33" s="8" t="s">
        <v>853</v>
      </c>
      <c r="T33" s="8" t="s">
        <v>729</v>
      </c>
      <c r="U33" s="8" t="s">
        <v>11</v>
      </c>
      <c r="V33" s="8" t="s">
        <v>841</v>
      </c>
      <c r="W33" s="8" t="s">
        <v>403</v>
      </c>
      <c r="X33" s="8" t="s">
        <v>385</v>
      </c>
      <c r="Y33" s="8" t="s">
        <v>336</v>
      </c>
      <c r="Z33" s="8" t="s">
        <v>169</v>
      </c>
      <c r="AA33" s="8" t="s">
        <v>841</v>
      </c>
      <c r="AB33" s="8" t="s">
        <v>28</v>
      </c>
      <c r="AC33" s="8" t="s">
        <v>396</v>
      </c>
      <c r="AD33" s="8" t="s">
        <v>55</v>
      </c>
      <c r="AE33" s="8" t="s">
        <v>228</v>
      </c>
      <c r="AF33" s="8" t="s">
        <v>228</v>
      </c>
      <c r="AG33" s="8" t="s">
        <v>261</v>
      </c>
      <c r="AH33" s="8" t="s">
        <v>228</v>
      </c>
      <c r="AI33" s="8" t="s">
        <v>164</v>
      </c>
      <c r="AJ33" s="8" t="s">
        <v>153</v>
      </c>
      <c r="AK33" s="8" t="s">
        <v>161</v>
      </c>
      <c r="AL33" s="8" t="s">
        <v>167</v>
      </c>
      <c r="AM33" s="8" t="s">
        <v>149</v>
      </c>
      <c r="AN33" s="8" t="s">
        <v>267</v>
      </c>
      <c r="AO33" s="8" t="s">
        <v>815</v>
      </c>
      <c r="AP33" s="8" t="s">
        <v>154</v>
      </c>
      <c r="AQ33" s="8" t="s">
        <v>167</v>
      </c>
      <c r="AR33" s="8" t="s">
        <v>166</v>
      </c>
      <c r="AS33" s="8" t="s">
        <v>351</v>
      </c>
      <c r="AT33" s="8" t="s">
        <v>796</v>
      </c>
      <c r="AU33" s="8" t="s">
        <v>725</v>
      </c>
      <c r="AV33" s="8" t="s">
        <v>179</v>
      </c>
      <c r="AW33" s="8" t="s">
        <v>202</v>
      </c>
      <c r="AX33" s="8" t="s">
        <v>320</v>
      </c>
      <c r="AY33" s="8" t="s">
        <v>155</v>
      </c>
      <c r="AZ33" s="8"/>
      <c r="BA33" s="8"/>
      <c r="BB33" s="8" t="s">
        <v>748</v>
      </c>
      <c r="BC33" s="8" t="s">
        <v>830</v>
      </c>
      <c r="BD33" s="8" t="s">
        <v>824</v>
      </c>
      <c r="BE33" s="8"/>
      <c r="BF33" s="8"/>
      <c r="BG33" s="8"/>
      <c r="BH33" s="8"/>
      <c r="BI33" s="38"/>
    </row>
    <row r="34" spans="2:61" ht="13.5">
      <c r="B34" s="33">
        <v>28</v>
      </c>
      <c r="C34" s="49"/>
      <c r="D34" s="87" t="s">
        <v>98</v>
      </c>
      <c r="E34" s="32" t="s">
        <v>1122</v>
      </c>
      <c r="F34" s="32" t="s">
        <v>758</v>
      </c>
      <c r="G34" s="9" t="s">
        <v>98</v>
      </c>
      <c r="H34" s="9" t="s">
        <v>1108</v>
      </c>
      <c r="I34" s="9" t="s">
        <v>5</v>
      </c>
      <c r="J34" s="32" t="s">
        <v>943</v>
      </c>
      <c r="K34" s="32" t="s">
        <v>758</v>
      </c>
      <c r="L34" s="8" t="s">
        <v>491</v>
      </c>
      <c r="M34" s="8" t="s">
        <v>773</v>
      </c>
      <c r="N34" s="8" t="s">
        <v>771</v>
      </c>
      <c r="O34" s="8" t="s">
        <v>35</v>
      </c>
      <c r="P34" s="8" t="s">
        <v>729</v>
      </c>
      <c r="Q34" s="8" t="s">
        <v>88</v>
      </c>
      <c r="R34" s="8" t="s">
        <v>59</v>
      </c>
      <c r="S34" s="8" t="s">
        <v>60</v>
      </c>
      <c r="T34" s="8" t="s">
        <v>49</v>
      </c>
      <c r="U34" s="8" t="s">
        <v>40</v>
      </c>
      <c r="V34" s="8" t="s">
        <v>4</v>
      </c>
      <c r="W34" s="8" t="s">
        <v>779</v>
      </c>
      <c r="X34" s="8" t="s">
        <v>779</v>
      </c>
      <c r="Y34" s="8" t="s">
        <v>5</v>
      </c>
      <c r="Z34" s="8" t="s">
        <v>335</v>
      </c>
      <c r="AA34" s="8" t="s">
        <v>3</v>
      </c>
      <c r="AB34" s="8" t="s">
        <v>11</v>
      </c>
      <c r="AC34" s="8" t="s">
        <v>328</v>
      </c>
      <c r="AD34" s="8" t="s">
        <v>36</v>
      </c>
      <c r="AE34" s="8" t="s">
        <v>27</v>
      </c>
      <c r="AF34" s="8" t="s">
        <v>152</v>
      </c>
      <c r="AG34" s="8" t="s">
        <v>446</v>
      </c>
      <c r="AH34" s="8" t="s">
        <v>226</v>
      </c>
      <c r="AI34" s="8" t="s">
        <v>225</v>
      </c>
      <c r="AJ34" s="8" t="s">
        <v>169</v>
      </c>
      <c r="AK34" s="8" t="s">
        <v>162</v>
      </c>
      <c r="AL34" s="8" t="s">
        <v>846</v>
      </c>
      <c r="AM34" s="8" t="s">
        <v>151</v>
      </c>
      <c r="AN34" s="8" t="s">
        <v>152</v>
      </c>
      <c r="AO34" s="8" t="s">
        <v>220</v>
      </c>
      <c r="AP34" s="8" t="s">
        <v>220</v>
      </c>
      <c r="AQ34" s="8" t="s">
        <v>809</v>
      </c>
      <c r="AR34" s="8" t="s">
        <v>188</v>
      </c>
      <c r="AS34" s="8" t="s">
        <v>154</v>
      </c>
      <c r="AT34" s="8" t="s">
        <v>846</v>
      </c>
      <c r="AU34" s="8" t="s">
        <v>162</v>
      </c>
      <c r="AV34" s="8" t="s">
        <v>154</v>
      </c>
      <c r="AW34" s="8" t="s">
        <v>325</v>
      </c>
      <c r="AX34" s="8" t="s">
        <v>826</v>
      </c>
      <c r="AY34" s="8"/>
      <c r="AZ34" s="8"/>
      <c r="BA34" s="8"/>
      <c r="BB34" s="8" t="s">
        <v>189</v>
      </c>
      <c r="BC34" s="8" t="s">
        <v>833</v>
      </c>
      <c r="BD34" s="8" t="s">
        <v>297</v>
      </c>
      <c r="BE34" s="8"/>
      <c r="BF34" s="8"/>
      <c r="BG34" s="8"/>
      <c r="BH34" s="8"/>
      <c r="BI34" s="38"/>
    </row>
    <row r="35" spans="2:61" ht="13.5">
      <c r="B35" s="33">
        <v>29</v>
      </c>
      <c r="C35" s="49"/>
      <c r="D35" s="87" t="s">
        <v>472</v>
      </c>
      <c r="E35" s="9" t="s">
        <v>1172</v>
      </c>
      <c r="F35" s="32" t="s">
        <v>1108</v>
      </c>
      <c r="G35" s="32" t="s">
        <v>758</v>
      </c>
      <c r="H35" s="8" t="s">
        <v>423</v>
      </c>
      <c r="I35" s="9" t="s">
        <v>1108</v>
      </c>
      <c r="J35" s="32" t="s">
        <v>961</v>
      </c>
      <c r="K35" s="8" t="s">
        <v>730</v>
      </c>
      <c r="L35" s="8" t="s">
        <v>730</v>
      </c>
      <c r="M35" s="8" t="s">
        <v>27</v>
      </c>
      <c r="N35" s="8" t="s">
        <v>433</v>
      </c>
      <c r="O35" s="8" t="s">
        <v>49</v>
      </c>
      <c r="P35" s="8" t="s">
        <v>39</v>
      </c>
      <c r="Q35" s="8" t="s">
        <v>89</v>
      </c>
      <c r="R35" s="8" t="s">
        <v>72</v>
      </c>
      <c r="S35" s="8" t="s">
        <v>61</v>
      </c>
      <c r="T35" s="8" t="s">
        <v>779</v>
      </c>
      <c r="U35" s="8" t="s">
        <v>31</v>
      </c>
      <c r="V35" s="8" t="s">
        <v>28</v>
      </c>
      <c r="W35" s="8" t="s">
        <v>385</v>
      </c>
      <c r="X35" s="8" t="s">
        <v>16</v>
      </c>
      <c r="Y35" s="8" t="s">
        <v>258</v>
      </c>
      <c r="Z35" s="8" t="s">
        <v>27</v>
      </c>
      <c r="AA35" s="8" t="s">
        <v>164</v>
      </c>
      <c r="AB35" s="8" t="s">
        <v>152</v>
      </c>
      <c r="AC35" s="8" t="s">
        <v>31</v>
      </c>
      <c r="AD35" s="8" t="s">
        <v>399</v>
      </c>
      <c r="AE35" s="8" t="s">
        <v>164</v>
      </c>
      <c r="AF35" s="8" t="s">
        <v>168</v>
      </c>
      <c r="AG35" s="8" t="s">
        <v>169</v>
      </c>
      <c r="AH35" s="8" t="s">
        <v>781</v>
      </c>
      <c r="AI35" s="8" t="s">
        <v>208</v>
      </c>
      <c r="AJ35" s="8" t="s">
        <v>155</v>
      </c>
      <c r="AK35" s="8" t="s">
        <v>385</v>
      </c>
      <c r="AL35" s="8" t="s">
        <v>158</v>
      </c>
      <c r="AM35" s="8" t="s">
        <v>155</v>
      </c>
      <c r="AN35" s="8" t="s">
        <v>177</v>
      </c>
      <c r="AO35" s="8" t="s">
        <v>846</v>
      </c>
      <c r="AP35" s="8" t="s">
        <v>268</v>
      </c>
      <c r="AQ35" s="8" t="s">
        <v>725</v>
      </c>
      <c r="AR35" s="8" t="s">
        <v>725</v>
      </c>
      <c r="AS35" s="8" t="s">
        <v>222</v>
      </c>
      <c r="AT35" s="8" t="s">
        <v>819</v>
      </c>
      <c r="AU35" s="8" t="s">
        <v>363</v>
      </c>
      <c r="AV35" s="8" t="s">
        <v>808</v>
      </c>
      <c r="AW35" s="8" t="s">
        <v>731</v>
      </c>
      <c r="AX35" s="8" t="s">
        <v>321</v>
      </c>
      <c r="AY35" s="8"/>
      <c r="AZ35" s="8"/>
      <c r="BA35" s="8"/>
      <c r="BB35" s="8" t="s">
        <v>749</v>
      </c>
      <c r="BC35" s="8" t="s">
        <v>344</v>
      </c>
      <c r="BD35" s="8" t="s">
        <v>721</v>
      </c>
      <c r="BE35" s="8"/>
      <c r="BF35" s="8"/>
      <c r="BG35" s="8"/>
      <c r="BH35" s="8"/>
      <c r="BI35" s="38"/>
    </row>
    <row r="36" spans="2:61" ht="13.5">
      <c r="B36" s="35">
        <v>30</v>
      </c>
      <c r="C36" s="51"/>
      <c r="D36" s="88" t="s">
        <v>1198</v>
      </c>
      <c r="E36" s="10" t="s">
        <v>1173</v>
      </c>
      <c r="F36" s="72" t="s">
        <v>30</v>
      </c>
      <c r="G36" s="72" t="s">
        <v>757</v>
      </c>
      <c r="H36" s="72" t="s">
        <v>104</v>
      </c>
      <c r="I36" s="10" t="s">
        <v>51</v>
      </c>
      <c r="J36" s="10" t="s">
        <v>945</v>
      </c>
      <c r="K36" s="10" t="s">
        <v>759</v>
      </c>
      <c r="L36" s="5" t="s">
        <v>841</v>
      </c>
      <c r="M36" s="5" t="s">
        <v>467</v>
      </c>
      <c r="N36" s="5" t="s">
        <v>434</v>
      </c>
      <c r="O36" s="5" t="s">
        <v>108</v>
      </c>
      <c r="P36" s="5" t="s">
        <v>98</v>
      </c>
      <c r="Q36" s="5" t="s">
        <v>853</v>
      </c>
      <c r="R36" s="5" t="s">
        <v>73</v>
      </c>
      <c r="S36" s="5" t="s">
        <v>783</v>
      </c>
      <c r="T36" s="5" t="s">
        <v>34</v>
      </c>
      <c r="U36" s="5" t="s">
        <v>41</v>
      </c>
      <c r="V36" s="5" t="s">
        <v>29</v>
      </c>
      <c r="W36" s="5" t="s">
        <v>404</v>
      </c>
      <c r="X36" s="5" t="s">
        <v>17</v>
      </c>
      <c r="Y36" s="5" t="s">
        <v>226</v>
      </c>
      <c r="Z36" s="5" t="s">
        <v>109</v>
      </c>
      <c r="AA36" s="5" t="s">
        <v>159</v>
      </c>
      <c r="AB36" s="5" t="s">
        <v>164</v>
      </c>
      <c r="AC36" s="5" t="s">
        <v>239</v>
      </c>
      <c r="AD36" s="5" t="s">
        <v>238</v>
      </c>
      <c r="AE36" s="5" t="s">
        <v>95</v>
      </c>
      <c r="AF36" s="5" t="s">
        <v>843</v>
      </c>
      <c r="AG36" s="5" t="s">
        <v>726</v>
      </c>
      <c r="AH36" s="5" t="s">
        <v>208</v>
      </c>
      <c r="AI36" s="5" t="s">
        <v>228</v>
      </c>
      <c r="AJ36" s="5" t="s">
        <v>794</v>
      </c>
      <c r="AK36" s="5" t="s">
        <v>163</v>
      </c>
      <c r="AL36" s="5" t="s">
        <v>220</v>
      </c>
      <c r="AM36" s="5" t="s">
        <v>162</v>
      </c>
      <c r="AN36" s="5" t="s">
        <v>809</v>
      </c>
      <c r="AO36" s="5" t="s">
        <v>222</v>
      </c>
      <c r="AP36" s="5" t="s">
        <v>267</v>
      </c>
      <c r="AQ36" s="5" t="s">
        <v>166</v>
      </c>
      <c r="AR36" s="5" t="s">
        <v>178</v>
      </c>
      <c r="AS36" s="5" t="s">
        <v>179</v>
      </c>
      <c r="AT36" s="5" t="s">
        <v>190</v>
      </c>
      <c r="AU36" s="5" t="s">
        <v>221</v>
      </c>
      <c r="AV36" s="5" t="s">
        <v>731</v>
      </c>
      <c r="AW36" s="5" t="s">
        <v>200</v>
      </c>
      <c r="AX36" s="5" t="s">
        <v>190</v>
      </c>
      <c r="AY36" s="5"/>
      <c r="AZ36" s="5"/>
      <c r="BA36" s="5"/>
      <c r="BB36" s="5" t="s">
        <v>290</v>
      </c>
      <c r="BC36" s="5" t="s">
        <v>115</v>
      </c>
      <c r="BD36" s="5" t="s">
        <v>727</v>
      </c>
      <c r="BE36" s="5"/>
      <c r="BF36" s="5"/>
      <c r="BG36" s="5"/>
      <c r="BH36" s="5"/>
      <c r="BI36" s="36"/>
    </row>
    <row r="37" spans="2:61" ht="13.5">
      <c r="B37" s="33">
        <v>31</v>
      </c>
      <c r="C37" s="49"/>
      <c r="D37" s="87" t="s">
        <v>1105</v>
      </c>
      <c r="E37" s="9" t="s">
        <v>1174</v>
      </c>
      <c r="F37" s="32" t="s">
        <v>1155</v>
      </c>
      <c r="G37" s="32" t="s">
        <v>1105</v>
      </c>
      <c r="H37" s="32" t="s">
        <v>49</v>
      </c>
      <c r="I37" s="9" t="s">
        <v>1109</v>
      </c>
      <c r="J37" s="32" t="s">
        <v>946</v>
      </c>
      <c r="K37" s="32" t="s">
        <v>760</v>
      </c>
      <c r="L37" s="8" t="s">
        <v>492</v>
      </c>
      <c r="M37" s="8" t="s">
        <v>468</v>
      </c>
      <c r="N37" s="8" t="s">
        <v>435</v>
      </c>
      <c r="O37" s="8" t="s">
        <v>101</v>
      </c>
      <c r="P37" s="8" t="s">
        <v>19</v>
      </c>
      <c r="Q37" s="8" t="s">
        <v>781</v>
      </c>
      <c r="R37" s="8" t="s">
        <v>74</v>
      </c>
      <c r="S37" s="8" t="s">
        <v>62</v>
      </c>
      <c r="T37" s="8" t="s">
        <v>35</v>
      </c>
      <c r="U37" s="8" t="s">
        <v>35</v>
      </c>
      <c r="V37" s="8" t="s">
        <v>30</v>
      </c>
      <c r="W37" s="8" t="s">
        <v>405</v>
      </c>
      <c r="X37" s="8" t="s">
        <v>18</v>
      </c>
      <c r="Y37" s="8" t="s">
        <v>781</v>
      </c>
      <c r="Z37" s="8" t="s">
        <v>11</v>
      </c>
      <c r="AA37" s="8" t="s">
        <v>31</v>
      </c>
      <c r="AB37" s="8" t="s">
        <v>225</v>
      </c>
      <c r="AC37" s="8" t="s">
        <v>332</v>
      </c>
      <c r="AD37" s="8" t="s">
        <v>161</v>
      </c>
      <c r="AE37" s="8" t="s">
        <v>781</v>
      </c>
      <c r="AF37" s="8" t="s">
        <v>781</v>
      </c>
      <c r="AG37" s="8" t="s">
        <v>162</v>
      </c>
      <c r="AH37" s="8" t="s">
        <v>350</v>
      </c>
      <c r="AI37" s="8" t="s">
        <v>236</v>
      </c>
      <c r="AJ37" s="8" t="s">
        <v>156</v>
      </c>
      <c r="AK37" s="8" t="s">
        <v>726</v>
      </c>
      <c r="AL37" s="8" t="s">
        <v>154</v>
      </c>
      <c r="AM37" s="8" t="s">
        <v>156</v>
      </c>
      <c r="AN37" s="8" t="s">
        <v>149</v>
      </c>
      <c r="AO37" s="8" t="s">
        <v>808</v>
      </c>
      <c r="AP37" s="8" t="s">
        <v>726</v>
      </c>
      <c r="AQ37" s="8" t="s">
        <v>188</v>
      </c>
      <c r="AR37" s="8" t="s">
        <v>275</v>
      </c>
      <c r="AS37" s="8" t="s">
        <v>155</v>
      </c>
      <c r="AT37" s="8" t="s">
        <v>818</v>
      </c>
      <c r="AU37" s="8" t="s">
        <v>364</v>
      </c>
      <c r="AV37" s="8" t="s">
        <v>199</v>
      </c>
      <c r="AW37" s="8" t="s">
        <v>201</v>
      </c>
      <c r="AX37" s="8" t="s">
        <v>322</v>
      </c>
      <c r="AY37" s="8"/>
      <c r="AZ37" s="8"/>
      <c r="BA37" s="8"/>
      <c r="BB37" s="8"/>
      <c r="BC37" s="8" t="s">
        <v>252</v>
      </c>
      <c r="BD37" s="16" t="s">
        <v>893</v>
      </c>
      <c r="BE37" s="8"/>
      <c r="BF37" s="8"/>
      <c r="BG37" s="8"/>
      <c r="BH37" s="8"/>
      <c r="BI37" s="38"/>
    </row>
    <row r="38" spans="2:61" ht="13.5">
      <c r="B38" s="33">
        <v>32</v>
      </c>
      <c r="C38" s="49"/>
      <c r="D38" s="87" t="s">
        <v>1107</v>
      </c>
      <c r="E38" s="9" t="s">
        <v>1176</v>
      </c>
      <c r="F38" s="32" t="s">
        <v>963</v>
      </c>
      <c r="G38" s="32" t="s">
        <v>49</v>
      </c>
      <c r="H38" s="32" t="s">
        <v>961</v>
      </c>
      <c r="I38" s="9" t="s">
        <v>1110</v>
      </c>
      <c r="J38" s="32" t="s">
        <v>947</v>
      </c>
      <c r="K38" s="32" t="s">
        <v>761</v>
      </c>
      <c r="L38" s="8" t="s">
        <v>493</v>
      </c>
      <c r="M38" s="8" t="s">
        <v>469</v>
      </c>
      <c r="N38" s="8" t="s">
        <v>436</v>
      </c>
      <c r="O38" s="8" t="s">
        <v>743</v>
      </c>
      <c r="P38" s="8" t="s">
        <v>733</v>
      </c>
      <c r="Q38" s="8" t="s">
        <v>68</v>
      </c>
      <c r="R38" s="8" t="s">
        <v>75</v>
      </c>
      <c r="S38" s="8" t="s">
        <v>45</v>
      </c>
      <c r="T38" s="8" t="s">
        <v>50</v>
      </c>
      <c r="U38" s="8" t="s">
        <v>779</v>
      </c>
      <c r="V38" s="8" t="s">
        <v>31</v>
      </c>
      <c r="W38" s="8" t="s">
        <v>406</v>
      </c>
      <c r="X38" s="8" t="s">
        <v>720</v>
      </c>
      <c r="Y38" s="8" t="s">
        <v>11</v>
      </c>
      <c r="Z38" s="8" t="s">
        <v>336</v>
      </c>
      <c r="AA38" s="8" t="s">
        <v>169</v>
      </c>
      <c r="AB38" s="8" t="s">
        <v>781</v>
      </c>
      <c r="AC38" s="8" t="s">
        <v>781</v>
      </c>
      <c r="AD38" s="8" t="s">
        <v>403</v>
      </c>
      <c r="AE38" s="8" t="s">
        <v>234</v>
      </c>
      <c r="AF38" s="8" t="s">
        <v>793</v>
      </c>
      <c r="AG38" s="8" t="s">
        <v>781</v>
      </c>
      <c r="AH38" s="8" t="s">
        <v>177</v>
      </c>
      <c r="AI38" s="8" t="s">
        <v>446</v>
      </c>
      <c r="AJ38" s="8" t="s">
        <v>154</v>
      </c>
      <c r="AK38" s="8" t="s">
        <v>164</v>
      </c>
      <c r="AL38" s="8" t="s">
        <v>159</v>
      </c>
      <c r="AM38" s="8" t="s">
        <v>96</v>
      </c>
      <c r="AN38" s="8" t="s">
        <v>256</v>
      </c>
      <c r="AO38" s="8" t="s">
        <v>166</v>
      </c>
      <c r="AP38" s="8" t="s">
        <v>163</v>
      </c>
      <c r="AQ38" s="8" t="s">
        <v>858</v>
      </c>
      <c r="AR38" s="8" t="s">
        <v>149</v>
      </c>
      <c r="AS38" s="8" t="s">
        <v>166</v>
      </c>
      <c r="AT38" s="8"/>
      <c r="AU38" s="8" t="s">
        <v>166</v>
      </c>
      <c r="AV38" s="8" t="s">
        <v>823</v>
      </c>
      <c r="AW38" s="8" t="s">
        <v>746</v>
      </c>
      <c r="AX38" s="8" t="s">
        <v>244</v>
      </c>
      <c r="AY38" s="8"/>
      <c r="AZ38" s="8"/>
      <c r="BA38" s="8"/>
      <c r="BB38" s="8"/>
      <c r="BC38" s="8" t="s">
        <v>117</v>
      </c>
      <c r="BD38" s="16" t="s">
        <v>890</v>
      </c>
      <c r="BE38" s="8"/>
      <c r="BF38" s="8"/>
      <c r="BG38" s="8"/>
      <c r="BH38" s="8"/>
      <c r="BI38" s="38"/>
    </row>
    <row r="39" spans="2:61" ht="13.5">
      <c r="B39" s="33">
        <v>33</v>
      </c>
      <c r="C39" s="49"/>
      <c r="D39" s="87" t="s">
        <v>1110</v>
      </c>
      <c r="E39" s="9" t="s">
        <v>1178</v>
      </c>
      <c r="F39" s="32" t="s">
        <v>755</v>
      </c>
      <c r="G39" s="9" t="s">
        <v>15</v>
      </c>
      <c r="H39" s="9" t="s">
        <v>764</v>
      </c>
      <c r="I39" s="9" t="s">
        <v>329</v>
      </c>
      <c r="J39" s="32" t="s">
        <v>962</v>
      </c>
      <c r="K39" s="32" t="s">
        <v>762</v>
      </c>
      <c r="L39" s="8" t="s">
        <v>494</v>
      </c>
      <c r="M39" s="8" t="s">
        <v>470</v>
      </c>
      <c r="N39" s="8" t="s">
        <v>437</v>
      </c>
      <c r="O39" s="8" t="s">
        <v>109</v>
      </c>
      <c r="P39" s="8" t="s">
        <v>99</v>
      </c>
      <c r="Q39" s="8" t="s">
        <v>90</v>
      </c>
      <c r="R39" s="8" t="s">
        <v>854</v>
      </c>
      <c r="S39" s="8" t="s">
        <v>63</v>
      </c>
      <c r="T39" s="8" t="s">
        <v>782</v>
      </c>
      <c r="U39" s="8" t="s">
        <v>42</v>
      </c>
      <c r="V39" s="8" t="s">
        <v>32</v>
      </c>
      <c r="W39" s="8" t="s">
        <v>407</v>
      </c>
      <c r="X39" s="8" t="s">
        <v>451</v>
      </c>
      <c r="Y39" s="8" t="s">
        <v>14</v>
      </c>
      <c r="Z39" s="8" t="s">
        <v>226</v>
      </c>
      <c r="AA39" s="8" t="s">
        <v>55</v>
      </c>
      <c r="AB39" s="8" t="s">
        <v>329</v>
      </c>
      <c r="AC39" s="8" t="s">
        <v>219</v>
      </c>
      <c r="AD39" s="8" t="s">
        <v>109</v>
      </c>
      <c r="AE39" s="8" t="s">
        <v>235</v>
      </c>
      <c r="AF39" s="8" t="s">
        <v>8</v>
      </c>
      <c r="AG39" s="8" t="s">
        <v>155</v>
      </c>
      <c r="AH39" s="8" t="s">
        <v>168</v>
      </c>
      <c r="AI39" s="8" t="s">
        <v>169</v>
      </c>
      <c r="AJ39" s="8" t="s">
        <v>208</v>
      </c>
      <c r="AK39" s="8" t="s">
        <v>165</v>
      </c>
      <c r="AL39" s="8" t="s">
        <v>221</v>
      </c>
      <c r="AM39" s="8" t="s">
        <v>167</v>
      </c>
      <c r="AN39" s="8" t="s">
        <v>155</v>
      </c>
      <c r="AO39" s="8" t="s">
        <v>255</v>
      </c>
      <c r="AP39" s="8" t="s">
        <v>155</v>
      </c>
      <c r="AQ39" s="8" t="s">
        <v>726</v>
      </c>
      <c r="AR39" s="8" t="s">
        <v>255</v>
      </c>
      <c r="AS39" s="8" t="s">
        <v>221</v>
      </c>
      <c r="AT39" s="8"/>
      <c r="AU39" s="8" t="s">
        <v>112</v>
      </c>
      <c r="AV39" s="8" t="s">
        <v>200</v>
      </c>
      <c r="AW39" s="8"/>
      <c r="AX39" s="8"/>
      <c r="AY39" s="8"/>
      <c r="AZ39" s="8"/>
      <c r="BA39" s="8"/>
      <c r="BB39" s="8"/>
      <c r="BC39" s="8" t="s">
        <v>823</v>
      </c>
      <c r="BD39" s="8" t="s">
        <v>127</v>
      </c>
      <c r="BE39" s="8"/>
      <c r="BF39" s="8"/>
      <c r="BG39" s="8"/>
      <c r="BH39" s="8"/>
      <c r="BI39" s="38"/>
    </row>
    <row r="40" spans="2:61" ht="13.5">
      <c r="B40" s="33">
        <v>34</v>
      </c>
      <c r="C40" s="49"/>
      <c r="D40" s="87" t="s">
        <v>1177</v>
      </c>
      <c r="E40" s="9" t="s">
        <v>1179</v>
      </c>
      <c r="F40" s="32" t="s">
        <v>1122</v>
      </c>
      <c r="G40" s="9" t="s">
        <v>756</v>
      </c>
      <c r="H40" s="9" t="s">
        <v>754</v>
      </c>
      <c r="I40" s="9" t="s">
        <v>764</v>
      </c>
      <c r="J40" s="32" t="s">
        <v>963</v>
      </c>
      <c r="K40" s="32" t="s">
        <v>491</v>
      </c>
      <c r="L40" s="8" t="s">
        <v>495</v>
      </c>
      <c r="M40" s="8" t="s">
        <v>471</v>
      </c>
      <c r="N40" s="8" t="s">
        <v>449</v>
      </c>
      <c r="O40" s="8" t="s">
        <v>19</v>
      </c>
      <c r="P40" s="8" t="s">
        <v>100</v>
      </c>
      <c r="Q40" s="8" t="s">
        <v>42</v>
      </c>
      <c r="R40" s="8" t="s">
        <v>76</v>
      </c>
      <c r="S40" s="8" t="s">
        <v>64</v>
      </c>
      <c r="T40" s="8" t="s">
        <v>42</v>
      </c>
      <c r="U40" s="8" t="s">
        <v>43</v>
      </c>
      <c r="V40" s="8" t="s">
        <v>33</v>
      </c>
      <c r="W40" s="8" t="s">
        <v>336</v>
      </c>
      <c r="X40" s="8" t="s">
        <v>735</v>
      </c>
      <c r="Y40" s="8" t="s">
        <v>164</v>
      </c>
      <c r="Z40" s="8" t="s">
        <v>31</v>
      </c>
      <c r="AA40" s="8" t="s">
        <v>395</v>
      </c>
      <c r="AB40" s="8" t="s">
        <v>385</v>
      </c>
      <c r="AC40" s="8" t="s">
        <v>366</v>
      </c>
      <c r="AD40" s="8" t="s">
        <v>164</v>
      </c>
      <c r="AE40" s="8" t="s">
        <v>155</v>
      </c>
      <c r="AF40" s="8" t="s">
        <v>201</v>
      </c>
      <c r="AG40" s="8" t="s">
        <v>227</v>
      </c>
      <c r="AH40" s="8" t="s">
        <v>163</v>
      </c>
      <c r="AI40" s="8" t="s">
        <v>166</v>
      </c>
      <c r="AJ40" s="8" t="s">
        <v>164</v>
      </c>
      <c r="AK40" s="8" t="s">
        <v>166</v>
      </c>
      <c r="AL40" s="8" t="s">
        <v>156</v>
      </c>
      <c r="AM40" s="8" t="s">
        <v>271</v>
      </c>
      <c r="AN40" s="8" t="s">
        <v>143</v>
      </c>
      <c r="AO40" s="8" t="s">
        <v>221</v>
      </c>
      <c r="AP40" s="8" t="s">
        <v>846</v>
      </c>
      <c r="AQ40" s="8" t="s">
        <v>274</v>
      </c>
      <c r="AR40" s="8" t="s">
        <v>846</v>
      </c>
      <c r="AS40" s="8" t="s">
        <v>352</v>
      </c>
      <c r="AT40" s="8"/>
      <c r="AU40" s="8"/>
      <c r="AV40" s="8" t="s">
        <v>201</v>
      </c>
      <c r="AW40" s="8"/>
      <c r="AX40" s="8"/>
      <c r="AY40" s="8"/>
      <c r="AZ40" s="8"/>
      <c r="BA40" s="8"/>
      <c r="BB40" s="8"/>
      <c r="BC40" s="8" t="s">
        <v>215</v>
      </c>
      <c r="BD40" s="8" t="s">
        <v>296</v>
      </c>
      <c r="BE40" s="8"/>
      <c r="BF40" s="8"/>
      <c r="BG40" s="8"/>
      <c r="BH40" s="8"/>
      <c r="BI40" s="38"/>
    </row>
    <row r="41" spans="2:61" ht="13.5">
      <c r="B41" s="33">
        <v>35</v>
      </c>
      <c r="C41" s="49"/>
      <c r="D41" s="87" t="s">
        <v>1182</v>
      </c>
      <c r="E41" s="9" t="s">
        <v>1180</v>
      </c>
      <c r="F41" s="32" t="s">
        <v>1156</v>
      </c>
      <c r="G41" s="32" t="s">
        <v>773</v>
      </c>
      <c r="H41" s="32" t="s">
        <v>1123</v>
      </c>
      <c r="I41" s="9" t="s">
        <v>1111</v>
      </c>
      <c r="J41" s="32" t="s">
        <v>950</v>
      </c>
      <c r="K41" s="32" t="s">
        <v>16</v>
      </c>
      <c r="L41" s="8" t="s">
        <v>101</v>
      </c>
      <c r="M41" s="8" t="s">
        <v>472</v>
      </c>
      <c r="N41" s="8" t="s">
        <v>438</v>
      </c>
      <c r="O41" s="8" t="s">
        <v>110</v>
      </c>
      <c r="P41" s="8" t="s">
        <v>51</v>
      </c>
      <c r="Q41" s="8" t="s">
        <v>91</v>
      </c>
      <c r="R41" s="8" t="s">
        <v>77</v>
      </c>
      <c r="S41" s="8" t="s">
        <v>781</v>
      </c>
      <c r="T41" s="8" t="s">
        <v>44</v>
      </c>
      <c r="U41" s="8" t="s">
        <v>44</v>
      </c>
      <c r="V41" s="8" t="s">
        <v>34</v>
      </c>
      <c r="W41" s="8" t="s">
        <v>408</v>
      </c>
      <c r="X41" s="8" t="s">
        <v>736</v>
      </c>
      <c r="Y41" s="8" t="s">
        <v>236</v>
      </c>
      <c r="Z41" s="8" t="s">
        <v>450</v>
      </c>
      <c r="AA41" s="8" t="s">
        <v>41</v>
      </c>
      <c r="AB41" s="8" t="s">
        <v>446</v>
      </c>
      <c r="AC41" s="8" t="s">
        <v>168</v>
      </c>
      <c r="AD41" s="8" t="s">
        <v>239</v>
      </c>
      <c r="AE41" s="8" t="s">
        <v>223</v>
      </c>
      <c r="AF41" s="8" t="s">
        <v>156</v>
      </c>
      <c r="AG41" s="8" t="s">
        <v>358</v>
      </c>
      <c r="AH41" s="8" t="s">
        <v>446</v>
      </c>
      <c r="AI41" s="8" t="s">
        <v>261</v>
      </c>
      <c r="AJ41" s="8" t="s">
        <v>781</v>
      </c>
      <c r="AK41" s="8" t="s">
        <v>167</v>
      </c>
      <c r="AL41" s="8" t="s">
        <v>222</v>
      </c>
      <c r="AM41" s="8" t="s">
        <v>160</v>
      </c>
      <c r="AN41" s="8" t="s">
        <v>112</v>
      </c>
      <c r="AO41" s="8" t="s">
        <v>179</v>
      </c>
      <c r="AP41" s="8" t="s">
        <v>810</v>
      </c>
      <c r="AQ41" s="8" t="s">
        <v>164</v>
      </c>
      <c r="AR41" s="8" t="s">
        <v>195</v>
      </c>
      <c r="AS41" s="8" t="s">
        <v>353</v>
      </c>
      <c r="AT41" s="8"/>
      <c r="AU41" s="8"/>
      <c r="AV41" s="8" t="s">
        <v>202</v>
      </c>
      <c r="AW41" s="8"/>
      <c r="AX41" s="8"/>
      <c r="AY41" s="8"/>
      <c r="AZ41" s="8"/>
      <c r="BA41" s="8"/>
      <c r="BB41" s="8"/>
      <c r="BC41" s="8" t="s">
        <v>295</v>
      </c>
      <c r="BD41" s="8"/>
      <c r="BE41" s="8"/>
      <c r="BF41" s="8"/>
      <c r="BG41" s="8"/>
      <c r="BH41" s="8"/>
      <c r="BI41" s="38"/>
    </row>
    <row r="42" spans="2:61" ht="13.5">
      <c r="B42" s="33">
        <v>36</v>
      </c>
      <c r="C42" s="49"/>
      <c r="D42" s="87" t="s">
        <v>1199</v>
      </c>
      <c r="E42" s="9" t="s">
        <v>1181</v>
      </c>
      <c r="F42" s="32" t="s">
        <v>1157</v>
      </c>
      <c r="G42" s="32" t="s">
        <v>1139</v>
      </c>
      <c r="H42" s="32" t="s">
        <v>1125</v>
      </c>
      <c r="I42" s="32" t="s">
        <v>963</v>
      </c>
      <c r="J42" s="32" t="s">
        <v>951</v>
      </c>
      <c r="K42" s="32" t="s">
        <v>763</v>
      </c>
      <c r="L42" s="8" t="s">
        <v>31</v>
      </c>
      <c r="M42" s="8" t="s">
        <v>98</v>
      </c>
      <c r="N42" s="8" t="s">
        <v>31</v>
      </c>
      <c r="O42" s="8" t="s">
        <v>111</v>
      </c>
      <c r="P42" s="8" t="s">
        <v>31</v>
      </c>
      <c r="Q42" s="8" t="s">
        <v>62</v>
      </c>
      <c r="R42" s="8" t="s">
        <v>78</v>
      </c>
      <c r="S42" s="8" t="s">
        <v>42</v>
      </c>
      <c r="T42" s="8" t="s">
        <v>51</v>
      </c>
      <c r="U42" s="8" t="s">
        <v>785</v>
      </c>
      <c r="V42" s="8" t="s">
        <v>35</v>
      </c>
      <c r="W42" s="8" t="s">
        <v>409</v>
      </c>
      <c r="X42" s="8" t="s">
        <v>19</v>
      </c>
      <c r="Y42" s="8" t="s">
        <v>42</v>
      </c>
      <c r="Z42" s="8" t="s">
        <v>55</v>
      </c>
      <c r="AA42" s="8" t="s">
        <v>235</v>
      </c>
      <c r="AB42" s="8" t="s">
        <v>240</v>
      </c>
      <c r="AC42" s="8" t="s">
        <v>96</v>
      </c>
      <c r="AD42" s="8" t="s">
        <v>168</v>
      </c>
      <c r="AE42" s="8" t="s">
        <v>201</v>
      </c>
      <c r="AF42" s="8" t="s">
        <v>229</v>
      </c>
      <c r="AG42" s="8" t="s">
        <v>156</v>
      </c>
      <c r="AH42" s="8" t="s">
        <v>155</v>
      </c>
      <c r="AI42" s="8" t="s">
        <v>168</v>
      </c>
      <c r="AJ42" s="8" t="s">
        <v>209</v>
      </c>
      <c r="AK42" s="8" t="s">
        <v>168</v>
      </c>
      <c r="AL42" s="8" t="s">
        <v>385</v>
      </c>
      <c r="AM42" s="8" t="s">
        <v>221</v>
      </c>
      <c r="AN42" s="8" t="s">
        <v>236</v>
      </c>
      <c r="AO42" s="8" t="s">
        <v>810</v>
      </c>
      <c r="AP42" s="8" t="s">
        <v>221</v>
      </c>
      <c r="AQ42" s="8" t="s">
        <v>155</v>
      </c>
      <c r="AR42" s="8" t="s">
        <v>276</v>
      </c>
      <c r="AS42" s="8" t="s">
        <v>818</v>
      </c>
      <c r="AT42" s="8"/>
      <c r="AU42" s="8"/>
      <c r="AV42" s="8" t="s">
        <v>820</v>
      </c>
      <c r="AW42" s="8"/>
      <c r="AX42" s="8"/>
      <c r="AY42" s="8"/>
      <c r="AZ42" s="8"/>
      <c r="BA42" s="8"/>
      <c r="BB42" s="8"/>
      <c r="BC42" s="8" t="s">
        <v>296</v>
      </c>
      <c r="BD42" s="8"/>
      <c r="BE42" s="8"/>
      <c r="BF42" s="8"/>
      <c r="BG42" s="8"/>
      <c r="BH42" s="8"/>
      <c r="BI42" s="38"/>
    </row>
    <row r="43" spans="2:61" ht="13.5">
      <c r="B43" s="33">
        <v>37</v>
      </c>
      <c r="C43" s="49"/>
      <c r="D43" s="87" t="s">
        <v>474</v>
      </c>
      <c r="E43" s="9" t="s">
        <v>1183</v>
      </c>
      <c r="F43" s="32" t="s">
        <v>1111</v>
      </c>
      <c r="G43" s="32" t="s">
        <v>1110</v>
      </c>
      <c r="H43" s="32" t="s">
        <v>1126</v>
      </c>
      <c r="I43" s="9" t="s">
        <v>1112</v>
      </c>
      <c r="J43" s="32" t="s">
        <v>952</v>
      </c>
      <c r="K43" s="32" t="s">
        <v>764</v>
      </c>
      <c r="L43" s="8" t="s">
        <v>470</v>
      </c>
      <c r="M43" s="8" t="s">
        <v>473</v>
      </c>
      <c r="N43" s="8" t="s">
        <v>439</v>
      </c>
      <c r="O43" s="8" t="s">
        <v>730</v>
      </c>
      <c r="P43" s="8" t="s">
        <v>101</v>
      </c>
      <c r="Q43" s="8" t="s">
        <v>737</v>
      </c>
      <c r="R43" s="8" t="s">
        <v>79</v>
      </c>
      <c r="S43" s="8" t="s">
        <v>65</v>
      </c>
      <c r="T43" s="8" t="s">
        <v>31</v>
      </c>
      <c r="U43" s="8" t="s">
        <v>45</v>
      </c>
      <c r="V43" s="8" t="s">
        <v>36</v>
      </c>
      <c r="W43" s="8" t="s">
        <v>410</v>
      </c>
      <c r="X43" s="8" t="s">
        <v>20</v>
      </c>
      <c r="Y43" s="8" t="s">
        <v>841</v>
      </c>
      <c r="Z43" s="8" t="s">
        <v>736</v>
      </c>
      <c r="AA43" s="8" t="s">
        <v>781</v>
      </c>
      <c r="AB43" s="8" t="s">
        <v>339</v>
      </c>
      <c r="AC43" s="8" t="s">
        <v>155</v>
      </c>
      <c r="AD43" s="8" t="s">
        <v>240</v>
      </c>
      <c r="AE43" s="8" t="s">
        <v>55</v>
      </c>
      <c r="AF43" s="8" t="s">
        <v>230</v>
      </c>
      <c r="AG43" s="8" t="s">
        <v>229</v>
      </c>
      <c r="AH43" s="8" t="s">
        <v>156</v>
      </c>
      <c r="AI43" s="8" t="s">
        <v>781</v>
      </c>
      <c r="AJ43" s="8" t="s">
        <v>385</v>
      </c>
      <c r="AK43" s="8" t="s">
        <v>169</v>
      </c>
      <c r="AL43" s="8" t="s">
        <v>208</v>
      </c>
      <c r="AM43" s="8" t="s">
        <v>158</v>
      </c>
      <c r="AN43" s="8" t="s">
        <v>186</v>
      </c>
      <c r="AO43" s="8" t="s">
        <v>48</v>
      </c>
      <c r="AP43" s="8" t="s">
        <v>222</v>
      </c>
      <c r="AQ43" s="8" t="s">
        <v>964</v>
      </c>
      <c r="AR43" s="8" t="s">
        <v>221</v>
      </c>
      <c r="AS43" s="8" t="s">
        <v>145</v>
      </c>
      <c r="AT43" s="8"/>
      <c r="AU43" s="8"/>
      <c r="AV43" s="8"/>
      <c r="AW43" s="8"/>
      <c r="AX43" s="8"/>
      <c r="AY43" s="8"/>
      <c r="AZ43" s="8"/>
      <c r="BA43" s="8"/>
      <c r="BB43" s="8"/>
      <c r="BC43" s="8" t="s">
        <v>243</v>
      </c>
      <c r="BD43" s="8"/>
      <c r="BE43" s="8"/>
      <c r="BF43" s="8"/>
      <c r="BG43" s="8"/>
      <c r="BH43" s="8"/>
      <c r="BI43" s="38"/>
    </row>
    <row r="44" spans="2:61" ht="13.5">
      <c r="B44" s="33">
        <v>38</v>
      </c>
      <c r="C44" s="49"/>
      <c r="D44" s="87" t="s">
        <v>1200</v>
      </c>
      <c r="E44" s="9" t="s">
        <v>760</v>
      </c>
      <c r="F44" s="32" t="s">
        <v>764</v>
      </c>
      <c r="G44" s="32" t="s">
        <v>764</v>
      </c>
      <c r="H44" s="32" t="s">
        <v>101</v>
      </c>
      <c r="I44" s="9" t="s">
        <v>1113</v>
      </c>
      <c r="J44" s="32" t="s">
        <v>953</v>
      </c>
      <c r="K44" s="32" t="s">
        <v>765</v>
      </c>
      <c r="L44" s="8" t="s">
        <v>496</v>
      </c>
      <c r="M44" s="8" t="s">
        <v>776</v>
      </c>
      <c r="N44" s="8" t="s">
        <v>726</v>
      </c>
      <c r="O44" s="8" t="s">
        <v>779</v>
      </c>
      <c r="P44" s="8" t="s">
        <v>102</v>
      </c>
      <c r="Q44" s="8" t="s">
        <v>92</v>
      </c>
      <c r="R44" s="8" t="s">
        <v>80</v>
      </c>
      <c r="S44" s="8" t="s">
        <v>66</v>
      </c>
      <c r="T44" s="8" t="s">
        <v>19</v>
      </c>
      <c r="U44" s="8" t="s">
        <v>782</v>
      </c>
      <c r="V44" s="8" t="s">
        <v>37</v>
      </c>
      <c r="W44" s="8" t="s">
        <v>411</v>
      </c>
      <c r="X44" s="8" t="s">
        <v>21</v>
      </c>
      <c r="Y44" s="8" t="s">
        <v>339</v>
      </c>
      <c r="Z44" s="8" t="s">
        <v>14</v>
      </c>
      <c r="AA44" s="8" t="s">
        <v>17</v>
      </c>
      <c r="AB44" s="8" t="s">
        <v>156</v>
      </c>
      <c r="AC44" s="8" t="s">
        <v>201</v>
      </c>
      <c r="AD44" s="8" t="s">
        <v>156</v>
      </c>
      <c r="AE44" s="8" t="s">
        <v>156</v>
      </c>
      <c r="AF44" s="8" t="s">
        <v>231</v>
      </c>
      <c r="AG44" s="8" t="s">
        <v>352</v>
      </c>
      <c r="AH44" s="8" t="s">
        <v>201</v>
      </c>
      <c r="AI44" s="8" t="s">
        <v>156</v>
      </c>
      <c r="AJ44" s="8" t="s">
        <v>210</v>
      </c>
      <c r="AK44" s="8" t="s">
        <v>170</v>
      </c>
      <c r="AL44" s="8" t="s">
        <v>223</v>
      </c>
      <c r="AM44" s="8" t="s">
        <v>154</v>
      </c>
      <c r="AN44" s="8" t="s">
        <v>268</v>
      </c>
      <c r="AO44" s="8" t="s">
        <v>256</v>
      </c>
      <c r="AP44" s="8" t="s">
        <v>96</v>
      </c>
      <c r="AQ44" s="8" t="s">
        <v>812</v>
      </c>
      <c r="AR44" s="8" t="s">
        <v>181</v>
      </c>
      <c r="AS44" s="8" t="s">
        <v>354</v>
      </c>
      <c r="AT44" s="8"/>
      <c r="AU44" s="8"/>
      <c r="AV44" s="8"/>
      <c r="AW44" s="8"/>
      <c r="AX44" s="8"/>
      <c r="AY44" s="8"/>
      <c r="AZ44" s="8"/>
      <c r="BA44" s="8"/>
      <c r="BB44" s="8"/>
      <c r="BC44" s="8" t="s">
        <v>247</v>
      </c>
      <c r="BD44" s="8"/>
      <c r="BE44" s="8"/>
      <c r="BF44" s="8"/>
      <c r="BG44" s="8"/>
      <c r="BH44" s="8"/>
      <c r="BI44" s="38"/>
    </row>
    <row r="45" spans="2:61" ht="13.5">
      <c r="B45" s="33">
        <v>39</v>
      </c>
      <c r="C45" s="49"/>
      <c r="D45" s="87"/>
      <c r="E45" s="9" t="s">
        <v>1110</v>
      </c>
      <c r="F45" s="32" t="s">
        <v>101</v>
      </c>
      <c r="G45" s="32" t="s">
        <v>1140</v>
      </c>
      <c r="H45" s="32" t="s">
        <v>951</v>
      </c>
      <c r="I45" s="1"/>
      <c r="J45" s="32" t="s">
        <v>954</v>
      </c>
      <c r="K45" s="32" t="s">
        <v>101</v>
      </c>
      <c r="L45" s="8" t="s">
        <v>497</v>
      </c>
      <c r="M45" s="8" t="s">
        <v>474</v>
      </c>
      <c r="N45" s="8" t="s">
        <v>440</v>
      </c>
      <c r="O45" s="8" t="s">
        <v>31</v>
      </c>
      <c r="P45" s="8" t="s">
        <v>103</v>
      </c>
      <c r="Q45" s="8" t="s">
        <v>93</v>
      </c>
      <c r="R45" s="8" t="s">
        <v>781</v>
      </c>
      <c r="S45" s="8" t="s">
        <v>67</v>
      </c>
      <c r="T45" s="8" t="s">
        <v>786</v>
      </c>
      <c r="U45" s="8" t="s">
        <v>46</v>
      </c>
      <c r="V45" s="8" t="s">
        <v>733</v>
      </c>
      <c r="W45" s="8" t="s">
        <v>412</v>
      </c>
      <c r="X45" s="8" t="s">
        <v>35</v>
      </c>
      <c r="Y45" s="8" t="s">
        <v>413</v>
      </c>
      <c r="Z45" s="8" t="s">
        <v>168</v>
      </c>
      <c r="AA45" s="8" t="s">
        <v>19</v>
      </c>
      <c r="AB45" s="8" t="s">
        <v>236</v>
      </c>
      <c r="AC45" s="8" t="s">
        <v>236</v>
      </c>
      <c r="AD45" s="8" t="s">
        <v>8</v>
      </c>
      <c r="AE45" s="8" t="s">
        <v>236</v>
      </c>
      <c r="AF45" s="8" t="s">
        <v>154</v>
      </c>
      <c r="AG45" s="8" t="s">
        <v>793</v>
      </c>
      <c r="AH45" s="8" t="s">
        <v>793</v>
      </c>
      <c r="AI45" s="8" t="s">
        <v>281</v>
      </c>
      <c r="AJ45" s="8" t="s">
        <v>726</v>
      </c>
      <c r="AK45" s="8" t="s">
        <v>171</v>
      </c>
      <c r="AL45" s="8" t="s">
        <v>160</v>
      </c>
      <c r="AM45" s="8" t="s">
        <v>147</v>
      </c>
      <c r="AN45" s="8" t="s">
        <v>164</v>
      </c>
      <c r="AO45" s="8" t="s">
        <v>257</v>
      </c>
      <c r="AP45" s="8" t="s">
        <v>164</v>
      </c>
      <c r="AQ45" s="8" t="s">
        <v>255</v>
      </c>
      <c r="AR45" s="8" t="s">
        <v>277</v>
      </c>
      <c r="AS45" s="8" t="s">
        <v>220</v>
      </c>
      <c r="AT45" s="8"/>
      <c r="AU45" s="8"/>
      <c r="AV45" s="8"/>
      <c r="AW45" s="8"/>
      <c r="AX45" s="8"/>
      <c r="AY45" s="8"/>
      <c r="AZ45" s="8"/>
      <c r="BA45" s="8"/>
      <c r="BB45" s="8"/>
      <c r="BC45" s="8" t="s">
        <v>297</v>
      </c>
      <c r="BD45" s="8"/>
      <c r="BE45" s="8"/>
      <c r="BF45" s="8"/>
      <c r="BG45" s="8"/>
      <c r="BH45" s="8"/>
      <c r="BI45" s="38"/>
    </row>
    <row r="46" spans="2:61" ht="13.5">
      <c r="B46" s="35">
        <v>40</v>
      </c>
      <c r="C46" s="51"/>
      <c r="D46" s="88"/>
      <c r="E46" s="10" t="s">
        <v>1111</v>
      </c>
      <c r="F46" s="79"/>
      <c r="G46" s="10"/>
      <c r="H46" s="10"/>
      <c r="I46" s="61"/>
      <c r="J46" s="10" t="s">
        <v>955</v>
      </c>
      <c r="K46" s="10" t="s">
        <v>770</v>
      </c>
      <c r="L46" s="5"/>
      <c r="M46" s="5" t="s">
        <v>16</v>
      </c>
      <c r="N46" s="5" t="s">
        <v>441</v>
      </c>
      <c r="O46" s="5" t="s">
        <v>99</v>
      </c>
      <c r="P46" s="5" t="s">
        <v>104</v>
      </c>
      <c r="Q46" s="5" t="s">
        <v>60</v>
      </c>
      <c r="R46" s="5" t="s">
        <v>81</v>
      </c>
      <c r="S46" s="5" t="s">
        <v>68</v>
      </c>
      <c r="T46" s="5" t="s">
        <v>45</v>
      </c>
      <c r="U46" s="5" t="s">
        <v>32</v>
      </c>
      <c r="V46" s="5" t="s">
        <v>38</v>
      </c>
      <c r="W46" s="5" t="s">
        <v>769</v>
      </c>
      <c r="X46" s="5" t="s">
        <v>41</v>
      </c>
      <c r="Y46" s="5" t="s">
        <v>109</v>
      </c>
      <c r="Z46" s="5" t="s">
        <v>155</v>
      </c>
      <c r="AA46" s="5" t="s">
        <v>155</v>
      </c>
      <c r="AB46" s="5" t="s">
        <v>739</v>
      </c>
      <c r="AC46" s="5" t="s">
        <v>228</v>
      </c>
      <c r="AD46" s="5" t="s">
        <v>155</v>
      </c>
      <c r="AE46" s="5" t="s">
        <v>163</v>
      </c>
      <c r="AF46" s="5"/>
      <c r="AG46" s="5"/>
      <c r="AH46" s="5" t="s">
        <v>236</v>
      </c>
      <c r="AI46" s="5" t="s">
        <v>158</v>
      </c>
      <c r="AJ46" s="5" t="s">
        <v>846</v>
      </c>
      <c r="AK46" s="5"/>
      <c r="AL46" s="5" t="s">
        <v>726</v>
      </c>
      <c r="AM46" s="5" t="s">
        <v>148</v>
      </c>
      <c r="AN46" s="5"/>
      <c r="AO46" s="5" t="s">
        <v>164</v>
      </c>
      <c r="AP46" s="5" t="s">
        <v>236</v>
      </c>
      <c r="AQ46" s="5" t="s">
        <v>360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 t="s">
        <v>298</v>
      </c>
      <c r="BD46" s="5"/>
      <c r="BE46" s="5"/>
      <c r="BF46" s="5"/>
      <c r="BG46" s="5"/>
      <c r="BH46" s="5"/>
      <c r="BI46" s="36"/>
    </row>
    <row r="47" spans="2:61" ht="13.5">
      <c r="B47" s="33">
        <v>41</v>
      </c>
      <c r="C47" s="52"/>
      <c r="D47" s="8"/>
      <c r="E47" s="8"/>
      <c r="F47" s="8"/>
      <c r="G47" s="8"/>
      <c r="H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735</v>
      </c>
      <c r="U47" s="8" t="s">
        <v>47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 t="s">
        <v>236</v>
      </c>
      <c r="AP47" s="8" t="s">
        <v>858</v>
      </c>
      <c r="AQ47" s="8" t="s">
        <v>185</v>
      </c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 t="s">
        <v>261</v>
      </c>
      <c r="BD47" s="8"/>
      <c r="BE47" s="8"/>
      <c r="BF47" s="8"/>
      <c r="BG47" s="8"/>
      <c r="BH47" s="8"/>
      <c r="BI47" s="38"/>
    </row>
    <row r="48" spans="2:61" ht="13.5">
      <c r="B48" s="33">
        <v>42</v>
      </c>
      <c r="C48" s="52"/>
      <c r="D48" s="8"/>
      <c r="E48" s="8"/>
      <c r="F48" s="8"/>
      <c r="G48" s="8"/>
      <c r="H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 t="s">
        <v>48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 t="s">
        <v>258</v>
      </c>
      <c r="AP48" s="8" t="s">
        <v>151</v>
      </c>
      <c r="AQ48" s="8" t="s">
        <v>799</v>
      </c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 t="s">
        <v>123</v>
      </c>
      <c r="BD48" s="8"/>
      <c r="BE48" s="8"/>
      <c r="BF48" s="8"/>
      <c r="BG48" s="8"/>
      <c r="BH48" s="8"/>
      <c r="BI48" s="38"/>
    </row>
    <row r="49" spans="2:61" ht="13.5">
      <c r="B49" s="33">
        <v>43</v>
      </c>
      <c r="C49" s="52"/>
      <c r="D49" s="8"/>
      <c r="E49" s="8"/>
      <c r="F49" s="8"/>
      <c r="G49" s="8"/>
      <c r="H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 t="s">
        <v>259</v>
      </c>
      <c r="AP49" s="8" t="s">
        <v>112</v>
      </c>
      <c r="AQ49" s="8" t="s">
        <v>254</v>
      </c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 t="s">
        <v>299</v>
      </c>
      <c r="BD49" s="8"/>
      <c r="BE49" s="8"/>
      <c r="BF49" s="8"/>
      <c r="BG49" s="8"/>
      <c r="BH49" s="8"/>
      <c r="BI49" s="38"/>
    </row>
    <row r="50" spans="2:61" ht="13.5">
      <c r="B50" s="33">
        <v>44</v>
      </c>
      <c r="C50" s="52"/>
      <c r="D50" s="8"/>
      <c r="E50" s="8"/>
      <c r="F50" s="8"/>
      <c r="G50" s="8"/>
      <c r="H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 t="s">
        <v>48</v>
      </c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 t="s">
        <v>300</v>
      </c>
      <c r="BD50" s="8"/>
      <c r="BE50" s="8"/>
      <c r="BF50" s="8"/>
      <c r="BG50" s="8"/>
      <c r="BH50" s="8"/>
      <c r="BI50" s="38"/>
    </row>
    <row r="51" spans="2:61" ht="13.5">
      <c r="B51" s="33">
        <v>45</v>
      </c>
      <c r="C51" s="52"/>
      <c r="D51" s="8"/>
      <c r="E51" s="8"/>
      <c r="F51" s="8"/>
      <c r="G51" s="8"/>
      <c r="H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 t="s">
        <v>301</v>
      </c>
      <c r="BD51" s="8"/>
      <c r="BE51" s="8"/>
      <c r="BF51" s="8"/>
      <c r="BG51" s="8"/>
      <c r="BH51" s="8"/>
      <c r="BI51" s="38"/>
    </row>
    <row r="52" spans="2:61" ht="13.5">
      <c r="B52" s="33">
        <v>46</v>
      </c>
      <c r="C52" s="52"/>
      <c r="D52" s="8"/>
      <c r="E52" s="8"/>
      <c r="F52" s="8"/>
      <c r="G52" s="8"/>
      <c r="H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 t="s">
        <v>127</v>
      </c>
      <c r="BD52" s="8"/>
      <c r="BE52" s="8"/>
      <c r="BF52" s="8"/>
      <c r="BG52" s="8"/>
      <c r="BH52" s="8"/>
      <c r="BI52" s="38"/>
    </row>
    <row r="53" spans="2:61" ht="13.5">
      <c r="B53" s="33">
        <v>47</v>
      </c>
      <c r="C53" s="52"/>
      <c r="D53" s="8"/>
      <c r="E53" s="8"/>
      <c r="F53" s="8"/>
      <c r="G53" s="8"/>
      <c r="H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 t="s">
        <v>876</v>
      </c>
      <c r="BD53" s="8"/>
      <c r="BE53" s="8"/>
      <c r="BF53" s="8"/>
      <c r="BG53" s="8"/>
      <c r="BH53" s="8"/>
      <c r="BI53" s="38"/>
    </row>
    <row r="54" spans="2:61" ht="13.5">
      <c r="B54" s="33">
        <v>48</v>
      </c>
      <c r="C54" s="52"/>
      <c r="D54" s="8"/>
      <c r="E54" s="8"/>
      <c r="F54" s="8"/>
      <c r="G54" s="8"/>
      <c r="H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 t="s">
        <v>302</v>
      </c>
      <c r="BD54" s="8"/>
      <c r="BE54" s="8"/>
      <c r="BF54" s="8"/>
      <c r="BG54" s="8"/>
      <c r="BH54" s="8"/>
      <c r="BI54" s="38"/>
    </row>
    <row r="55" spans="2:61" ht="13.5">
      <c r="B55" s="51">
        <v>49</v>
      </c>
      <c r="C55" s="53"/>
      <c r="D55" s="8"/>
      <c r="E55" s="8"/>
      <c r="F55" s="8"/>
      <c r="G55" s="8"/>
      <c r="H55" s="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 t="s">
        <v>835</v>
      </c>
      <c r="BD55" s="5"/>
      <c r="BE55" s="5"/>
      <c r="BF55" s="5"/>
      <c r="BG55" s="5"/>
      <c r="BH55" s="5"/>
      <c r="BI55" s="36"/>
    </row>
    <row r="57" ht="13.5">
      <c r="B57" t="s">
        <v>498</v>
      </c>
    </row>
    <row r="58" ht="13.5">
      <c r="B58">
        <f>COUNTA(J7:BI55)</f>
        <v>1874</v>
      </c>
    </row>
    <row r="60" ht="13.5">
      <c r="B60" t="s">
        <v>747</v>
      </c>
    </row>
    <row r="61" ht="13.5">
      <c r="B61">
        <v>355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W19" sqref="AW19"/>
    </sheetView>
  </sheetViews>
  <sheetFormatPr defaultColWidth="9.140625" defaultRowHeight="15"/>
  <cols>
    <col min="1" max="1" width="7.8515625" style="0" customWidth="1"/>
    <col min="2" max="2" width="2.7109375" style="0" customWidth="1"/>
    <col min="3" max="3" width="10.421875" style="0" customWidth="1"/>
    <col min="4" max="5" width="8.421875" style="0" customWidth="1"/>
    <col min="6" max="33" width="10.421875" style="0" customWidth="1"/>
    <col min="34" max="34" width="10.28125" style="0" customWidth="1"/>
    <col min="35" max="43" width="10.421875" style="0" customWidth="1"/>
    <col min="44" max="44" width="10.28125" style="0" customWidth="1"/>
    <col min="45" max="45" width="10.421875" style="0" customWidth="1"/>
    <col min="46" max="46" width="10.28125" style="0" customWidth="1"/>
    <col min="47" max="47" width="10.421875" style="0" customWidth="1"/>
    <col min="48" max="49" width="10.28125" style="0" customWidth="1"/>
    <col min="50" max="57" width="10.421875" style="0" customWidth="1"/>
    <col min="58" max="58" width="9.7109375" style="0" customWidth="1"/>
    <col min="59" max="59" width="9.8515625" style="0" customWidth="1"/>
    <col min="61" max="62" width="9.7109375" style="0" customWidth="1"/>
  </cols>
  <sheetData>
    <row r="1" spans="1:62" ht="13.5">
      <c r="A1" s="1" t="s">
        <v>374</v>
      </c>
      <c r="B1" s="1"/>
      <c r="C1" s="43">
        <v>60</v>
      </c>
      <c r="D1" s="1">
        <v>59</v>
      </c>
      <c r="E1" s="43">
        <v>58</v>
      </c>
      <c r="F1" s="43">
        <v>57</v>
      </c>
      <c r="G1" s="1">
        <v>56</v>
      </c>
      <c r="H1" s="43">
        <v>55</v>
      </c>
      <c r="I1" s="43">
        <v>54</v>
      </c>
      <c r="J1" s="1">
        <v>53</v>
      </c>
      <c r="K1" s="1">
        <v>52</v>
      </c>
      <c r="L1" s="1">
        <v>51</v>
      </c>
      <c r="M1" s="1">
        <v>50</v>
      </c>
      <c r="N1" s="1">
        <v>49</v>
      </c>
      <c r="O1" s="1">
        <v>48</v>
      </c>
      <c r="P1" s="1">
        <v>47</v>
      </c>
      <c r="Q1" s="1">
        <v>46</v>
      </c>
      <c r="R1" s="1">
        <v>45</v>
      </c>
      <c r="S1" s="1" t="s">
        <v>134</v>
      </c>
      <c r="T1" s="1" t="s">
        <v>370</v>
      </c>
      <c r="U1" s="1" t="s">
        <v>371</v>
      </c>
      <c r="V1" s="1">
        <v>41</v>
      </c>
      <c r="W1" s="1">
        <v>40</v>
      </c>
      <c r="X1" s="1">
        <v>39</v>
      </c>
      <c r="Y1" s="1">
        <v>38</v>
      </c>
      <c r="Z1" s="1">
        <v>37</v>
      </c>
      <c r="AA1" s="1">
        <v>36</v>
      </c>
      <c r="AB1" s="1">
        <v>35</v>
      </c>
      <c r="AC1" s="1">
        <v>34</v>
      </c>
      <c r="AD1" s="1">
        <v>33</v>
      </c>
      <c r="AE1" s="1">
        <v>32</v>
      </c>
      <c r="AF1" s="1">
        <v>31</v>
      </c>
      <c r="AG1" s="1">
        <v>30</v>
      </c>
      <c r="AH1" s="1">
        <v>29</v>
      </c>
      <c r="AI1" s="1">
        <v>28</v>
      </c>
      <c r="AJ1" s="1">
        <v>27</v>
      </c>
      <c r="AK1" s="1">
        <v>26</v>
      </c>
      <c r="AL1" s="1">
        <v>25</v>
      </c>
      <c r="AM1" s="1">
        <v>24</v>
      </c>
      <c r="AN1" s="1">
        <v>23</v>
      </c>
      <c r="AO1" s="1">
        <v>22</v>
      </c>
      <c r="AP1" s="1">
        <v>21</v>
      </c>
      <c r="AQ1" s="1">
        <v>20</v>
      </c>
      <c r="AR1" s="1">
        <v>19</v>
      </c>
      <c r="AS1" s="1">
        <v>18</v>
      </c>
      <c r="AT1" s="1">
        <v>17</v>
      </c>
      <c r="AU1" s="1">
        <v>16</v>
      </c>
      <c r="AV1" s="1">
        <v>15</v>
      </c>
      <c r="AW1" s="1">
        <v>14</v>
      </c>
      <c r="AX1" s="1">
        <v>13</v>
      </c>
      <c r="AY1" s="1">
        <v>12</v>
      </c>
      <c r="AZ1" s="1">
        <v>11</v>
      </c>
      <c r="BA1" s="1">
        <v>10</v>
      </c>
      <c r="BB1" s="1">
        <v>9</v>
      </c>
      <c r="BC1" s="1">
        <v>8</v>
      </c>
      <c r="BD1" s="1">
        <v>7</v>
      </c>
      <c r="BE1" s="1">
        <v>6</v>
      </c>
      <c r="BF1" s="1">
        <v>5</v>
      </c>
      <c r="BG1" s="1">
        <v>4</v>
      </c>
      <c r="BH1" s="1">
        <v>3</v>
      </c>
      <c r="BI1" s="1">
        <v>2</v>
      </c>
      <c r="BJ1" s="1">
        <v>1</v>
      </c>
    </row>
    <row r="2" spans="1:62" ht="13.5">
      <c r="A2" s="1" t="s">
        <v>375</v>
      </c>
      <c r="B2" s="1"/>
      <c r="C2" s="82">
        <v>2022</v>
      </c>
      <c r="D2" s="1">
        <v>2021</v>
      </c>
      <c r="E2" s="82">
        <v>2020</v>
      </c>
      <c r="F2" s="80">
        <v>2019</v>
      </c>
      <c r="G2" s="1">
        <v>2018</v>
      </c>
      <c r="H2" s="75">
        <v>2017</v>
      </c>
      <c r="I2" s="71">
        <v>2016</v>
      </c>
      <c r="J2" s="1">
        <v>2015</v>
      </c>
      <c r="K2" s="1">
        <v>2014</v>
      </c>
      <c r="L2" s="1">
        <v>2013</v>
      </c>
      <c r="M2" s="1">
        <v>2012</v>
      </c>
      <c r="N2" s="1">
        <v>2011</v>
      </c>
      <c r="O2" s="1">
        <v>2010</v>
      </c>
      <c r="P2" s="1">
        <v>2009</v>
      </c>
      <c r="Q2" s="1">
        <v>2008</v>
      </c>
      <c r="R2" s="1">
        <v>2007</v>
      </c>
      <c r="S2" s="1">
        <v>2006</v>
      </c>
      <c r="T2" s="1">
        <v>2005</v>
      </c>
      <c r="U2" s="1">
        <v>2004</v>
      </c>
      <c r="V2" s="1">
        <v>2003</v>
      </c>
      <c r="W2" s="1">
        <v>2002</v>
      </c>
      <c r="X2" s="1">
        <v>2001</v>
      </c>
      <c r="Y2" s="1">
        <v>2000</v>
      </c>
      <c r="Z2" s="1">
        <v>1999</v>
      </c>
      <c r="AA2" s="1">
        <v>1998</v>
      </c>
      <c r="AB2" s="1">
        <v>1997</v>
      </c>
      <c r="AC2" s="1">
        <v>1996</v>
      </c>
      <c r="AD2" s="1">
        <v>1995</v>
      </c>
      <c r="AE2" s="1">
        <v>1994</v>
      </c>
      <c r="AF2" s="1">
        <v>1993</v>
      </c>
      <c r="AG2" s="1">
        <v>1992</v>
      </c>
      <c r="AH2" s="1">
        <v>1991</v>
      </c>
      <c r="AI2" s="1">
        <v>1990</v>
      </c>
      <c r="AJ2" s="1">
        <v>1989</v>
      </c>
      <c r="AK2" s="1">
        <v>1988</v>
      </c>
      <c r="AL2" s="1">
        <v>1987</v>
      </c>
      <c r="AM2" s="1">
        <v>1986</v>
      </c>
      <c r="AN2" s="1">
        <v>1985</v>
      </c>
      <c r="AO2" s="1">
        <v>1984</v>
      </c>
      <c r="AP2" s="1">
        <v>1983</v>
      </c>
      <c r="AQ2" s="1">
        <v>1982</v>
      </c>
      <c r="AR2" s="1">
        <v>1981</v>
      </c>
      <c r="AS2" s="1">
        <v>1980</v>
      </c>
      <c r="AT2" s="1">
        <v>1979</v>
      </c>
      <c r="AU2" s="1">
        <v>1978</v>
      </c>
      <c r="AV2" s="1">
        <v>1977</v>
      </c>
      <c r="AW2" s="1">
        <v>1976</v>
      </c>
      <c r="AX2" s="1">
        <v>1975</v>
      </c>
      <c r="AY2" s="1">
        <v>1974</v>
      </c>
      <c r="AZ2" s="1">
        <v>1973</v>
      </c>
      <c r="BA2" s="1">
        <v>1972</v>
      </c>
      <c r="BB2" s="1">
        <v>1971</v>
      </c>
      <c r="BC2" s="1">
        <v>1970</v>
      </c>
      <c r="BD2" s="1">
        <v>1969</v>
      </c>
      <c r="BE2" s="1">
        <v>1968</v>
      </c>
      <c r="BF2" s="1">
        <v>1967</v>
      </c>
      <c r="BG2" s="1">
        <v>1966</v>
      </c>
      <c r="BH2" s="1">
        <v>1965</v>
      </c>
      <c r="BI2" s="1">
        <v>1964</v>
      </c>
      <c r="BJ2" s="1">
        <v>1963</v>
      </c>
    </row>
    <row r="3" spans="1:62" ht="13.5">
      <c r="A3" s="1" t="s">
        <v>376</v>
      </c>
      <c r="B3" s="1"/>
      <c r="C3" s="1" t="s">
        <v>1195</v>
      </c>
      <c r="D3" s="1"/>
      <c r="E3" s="1"/>
      <c r="F3" s="8" t="s">
        <v>1168</v>
      </c>
      <c r="G3" s="8" t="s">
        <v>1153</v>
      </c>
      <c r="H3" s="8" t="s">
        <v>1135</v>
      </c>
      <c r="I3" s="8" t="s">
        <v>1115</v>
      </c>
      <c r="J3" s="1" t="s">
        <v>1102</v>
      </c>
      <c r="K3" s="1" t="s">
        <v>924</v>
      </c>
      <c r="L3" s="1" t="s">
        <v>750</v>
      </c>
      <c r="M3" t="s">
        <v>477</v>
      </c>
      <c r="N3" t="s">
        <v>460</v>
      </c>
      <c r="O3" s="1" t="s">
        <v>443</v>
      </c>
      <c r="P3" s="1" t="s">
        <v>313</v>
      </c>
      <c r="Q3" s="1" t="s">
        <v>282</v>
      </c>
      <c r="R3" s="1" t="s">
        <v>326</v>
      </c>
      <c r="S3" s="1" t="s">
        <v>136</v>
      </c>
      <c r="T3" s="1" t="s">
        <v>312</v>
      </c>
      <c r="U3" s="1" t="s">
        <v>373</v>
      </c>
      <c r="V3" s="1" t="s">
        <v>372</v>
      </c>
      <c r="W3" s="1" t="s">
        <v>382</v>
      </c>
      <c r="X3" s="1" t="s">
        <v>341</v>
      </c>
      <c r="Y3" s="1" t="s">
        <v>340</v>
      </c>
      <c r="Z3" s="1" t="s">
        <v>337</v>
      </c>
      <c r="AA3" s="1" t="s">
        <v>333</v>
      </c>
      <c r="AB3" s="1" t="s">
        <v>331</v>
      </c>
      <c r="AC3" s="2" t="s">
        <v>330</v>
      </c>
      <c r="AD3" s="1" t="s">
        <v>365</v>
      </c>
      <c r="AE3" s="1" t="s">
        <v>237</v>
      </c>
      <c r="AF3" s="1" t="s">
        <v>232</v>
      </c>
      <c r="AG3" s="1" t="s">
        <v>137</v>
      </c>
      <c r="AH3" s="1" t="s">
        <v>355</v>
      </c>
      <c r="AI3" s="1" t="s">
        <v>266</v>
      </c>
      <c r="AJ3" s="1" t="s">
        <v>280</v>
      </c>
      <c r="AK3" s="1" t="s">
        <v>203</v>
      </c>
      <c r="AL3" s="1" t="s">
        <v>137</v>
      </c>
      <c r="AM3" s="1" t="s">
        <v>217</v>
      </c>
      <c r="AN3" s="1" t="s">
        <v>270</v>
      </c>
      <c r="AO3" s="1" t="s">
        <v>266</v>
      </c>
      <c r="AP3" s="1" t="s">
        <v>253</v>
      </c>
      <c r="AQ3" s="1" t="s">
        <v>311</v>
      </c>
      <c r="AR3" s="1" t="s">
        <v>359</v>
      </c>
      <c r="AS3" s="1" t="s">
        <v>272</v>
      </c>
      <c r="AT3" s="1" t="s">
        <v>172</v>
      </c>
      <c r="AU3" s="1" t="s">
        <v>172</v>
      </c>
      <c r="AV3" s="1" t="s">
        <v>361</v>
      </c>
      <c r="AW3" s="1" t="s">
        <v>191</v>
      </c>
      <c r="AX3" s="1" t="s">
        <v>323</v>
      </c>
      <c r="AY3" s="1" t="s">
        <v>314</v>
      </c>
      <c r="AZ3" s="1" t="s">
        <v>260</v>
      </c>
      <c r="BA3" s="1" t="s">
        <v>278</v>
      </c>
      <c r="BB3" s="1" t="s">
        <v>241</v>
      </c>
      <c r="BC3" s="1" t="s">
        <v>303</v>
      </c>
      <c r="BD3" s="1" t="s">
        <v>284</v>
      </c>
      <c r="BE3" s="1" t="s">
        <v>891</v>
      </c>
      <c r="BF3" s="1" t="s">
        <v>132</v>
      </c>
      <c r="BG3" s="1" t="s">
        <v>343</v>
      </c>
      <c r="BH3" s="1" t="s">
        <v>367</v>
      </c>
      <c r="BI3" s="1" t="s">
        <v>269</v>
      </c>
      <c r="BJ3" s="1" t="s">
        <v>307</v>
      </c>
    </row>
    <row r="4" spans="1:62" ht="13.5">
      <c r="A4" s="1" t="s">
        <v>377</v>
      </c>
      <c r="B4" s="1"/>
      <c r="C4" s="1" t="s">
        <v>1169</v>
      </c>
      <c r="D4" s="1"/>
      <c r="E4" s="1"/>
      <c r="F4" s="1" t="s">
        <v>1169</v>
      </c>
      <c r="G4" s="78" t="s">
        <v>204</v>
      </c>
      <c r="H4" s="8" t="s">
        <v>444</v>
      </c>
      <c r="I4" s="8" t="s">
        <v>444</v>
      </c>
      <c r="J4" t="s">
        <v>478</v>
      </c>
      <c r="K4" s="1" t="s">
        <v>204</v>
      </c>
      <c r="L4" t="s">
        <v>283</v>
      </c>
      <c r="M4" t="s">
        <v>478</v>
      </c>
      <c r="N4" t="s">
        <v>444</v>
      </c>
      <c r="O4" t="s">
        <v>444</v>
      </c>
      <c r="P4" t="s">
        <v>283</v>
      </c>
      <c r="Q4" t="s">
        <v>283</v>
      </c>
      <c r="R4" t="s">
        <v>327</v>
      </c>
      <c r="S4" t="s">
        <v>135</v>
      </c>
      <c r="T4" t="s">
        <v>233</v>
      </c>
      <c r="U4" t="s">
        <v>283</v>
      </c>
      <c r="V4" t="s">
        <v>283</v>
      </c>
      <c r="W4" t="s">
        <v>342</v>
      </c>
      <c r="X4" t="s">
        <v>342</v>
      </c>
      <c r="Y4" t="s">
        <v>204</v>
      </c>
      <c r="Z4" t="s">
        <v>204</v>
      </c>
      <c r="AA4" t="s">
        <v>334</v>
      </c>
      <c r="AB4" t="s">
        <v>381</v>
      </c>
      <c r="AC4" t="s">
        <v>204</v>
      </c>
      <c r="AD4" t="s">
        <v>204</v>
      </c>
      <c r="AE4" t="s">
        <v>233</v>
      </c>
      <c r="AF4" t="s">
        <v>233</v>
      </c>
      <c r="AG4" t="s">
        <v>204</v>
      </c>
      <c r="AH4" t="s">
        <v>204</v>
      </c>
      <c r="AI4" t="s">
        <v>204</v>
      </c>
      <c r="AJ4" t="s">
        <v>204</v>
      </c>
      <c r="AK4" t="s">
        <v>204</v>
      </c>
      <c r="AL4" t="s">
        <v>138</v>
      </c>
      <c r="AM4" t="s">
        <v>218</v>
      </c>
      <c r="AN4" t="s">
        <v>218</v>
      </c>
      <c r="AO4" t="s">
        <v>218</v>
      </c>
      <c r="AP4" t="s">
        <v>218</v>
      </c>
      <c r="AQ4" t="s">
        <v>218</v>
      </c>
      <c r="AR4" t="s">
        <v>218</v>
      </c>
      <c r="AS4" t="s">
        <v>173</v>
      </c>
      <c r="AT4" t="s">
        <v>173</v>
      </c>
      <c r="AU4" t="s">
        <v>173</v>
      </c>
      <c r="AV4" t="s">
        <v>173</v>
      </c>
      <c r="AW4" t="s">
        <v>192</v>
      </c>
      <c r="AX4" t="s">
        <v>218</v>
      </c>
      <c r="AY4" t="s">
        <v>218</v>
      </c>
      <c r="AZ4" t="s">
        <v>218</v>
      </c>
      <c r="BA4" t="s">
        <v>218</v>
      </c>
      <c r="BB4" t="s">
        <v>242</v>
      </c>
      <c r="BC4" t="s">
        <v>304</v>
      </c>
      <c r="BD4" t="s">
        <v>285</v>
      </c>
      <c r="BE4" t="s">
        <v>133</v>
      </c>
      <c r="BF4" t="s">
        <v>133</v>
      </c>
      <c r="BG4" t="s">
        <v>211</v>
      </c>
      <c r="BH4" t="s">
        <v>211</v>
      </c>
      <c r="BI4" t="s">
        <v>211</v>
      </c>
      <c r="BJ4" t="s">
        <v>211</v>
      </c>
    </row>
    <row r="5" spans="1:62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13.5">
      <c r="A6" s="1" t="s">
        <v>378</v>
      </c>
      <c r="B6" s="1"/>
      <c r="C6" s="9" t="s">
        <v>22</v>
      </c>
      <c r="D6" s="1"/>
      <c r="E6" s="1"/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475</v>
      </c>
      <c r="L6" s="9" t="s">
        <v>873</v>
      </c>
      <c r="M6" t="s">
        <v>414</v>
      </c>
      <c r="N6" t="s">
        <v>475</v>
      </c>
      <c r="O6" t="s">
        <v>414</v>
      </c>
      <c r="P6" t="s">
        <v>22</v>
      </c>
      <c r="Q6" t="s">
        <v>22</v>
      </c>
      <c r="R6" t="s">
        <v>22</v>
      </c>
      <c r="S6" t="s">
        <v>22</v>
      </c>
      <c r="T6" t="s">
        <v>22</v>
      </c>
      <c r="U6" t="s">
        <v>22</v>
      </c>
      <c r="V6" t="s">
        <v>885</v>
      </c>
      <c r="W6" t="s">
        <v>0</v>
      </c>
      <c r="X6" t="s">
        <v>388</v>
      </c>
      <c r="Y6" t="s">
        <v>0</v>
      </c>
      <c r="Z6" s="9" t="s">
        <v>752</v>
      </c>
      <c r="AA6" t="s">
        <v>139</v>
      </c>
      <c r="AB6" t="s">
        <v>140</v>
      </c>
      <c r="AC6" t="s">
        <v>139</v>
      </c>
      <c r="AD6" s="9" t="s">
        <v>752</v>
      </c>
      <c r="AE6" s="9" t="s">
        <v>752</v>
      </c>
      <c r="AF6" s="9" t="s">
        <v>752</v>
      </c>
      <c r="AG6" t="s">
        <v>139</v>
      </c>
      <c r="AH6" t="s">
        <v>139</v>
      </c>
      <c r="AI6" t="s">
        <v>139</v>
      </c>
      <c r="AJ6" t="s">
        <v>139</v>
      </c>
      <c r="AK6" t="s">
        <v>139</v>
      </c>
      <c r="AL6" s="9" t="s">
        <v>752</v>
      </c>
      <c r="AM6" t="s">
        <v>139</v>
      </c>
      <c r="AN6" t="s">
        <v>139</v>
      </c>
      <c r="AO6" t="s">
        <v>139</v>
      </c>
      <c r="AP6" t="s">
        <v>139</v>
      </c>
      <c r="AQ6" t="s">
        <v>139</v>
      </c>
      <c r="AR6" t="s">
        <v>141</v>
      </c>
      <c r="AS6" t="s">
        <v>139</v>
      </c>
      <c r="AT6" t="s">
        <v>139</v>
      </c>
      <c r="AU6" t="s">
        <v>139</v>
      </c>
      <c r="AV6" t="s">
        <v>141</v>
      </c>
      <c r="AW6" t="s">
        <v>141</v>
      </c>
      <c r="AX6" t="s">
        <v>796</v>
      </c>
      <c r="AY6" t="s">
        <v>141</v>
      </c>
      <c r="AZ6" t="s">
        <v>141</v>
      </c>
      <c r="BA6" t="s">
        <v>112</v>
      </c>
      <c r="BB6" t="s">
        <v>194</v>
      </c>
      <c r="BC6" t="s">
        <v>112</v>
      </c>
      <c r="BD6" t="s">
        <v>194</v>
      </c>
      <c r="BE6" t="s">
        <v>796</v>
      </c>
      <c r="BF6" t="s">
        <v>112</v>
      </c>
      <c r="BG6" t="s">
        <v>112</v>
      </c>
      <c r="BH6" t="s">
        <v>112</v>
      </c>
      <c r="BI6" t="s">
        <v>212</v>
      </c>
      <c r="BJ6" t="s">
        <v>112</v>
      </c>
    </row>
    <row r="7" spans="1:62" ht="13.5">
      <c r="A7" s="1" t="s">
        <v>379</v>
      </c>
      <c r="B7" s="1"/>
      <c r="C7" s="9" t="s">
        <v>461</v>
      </c>
      <c r="D7" s="1"/>
      <c r="E7" s="1"/>
      <c r="F7" s="9" t="s">
        <v>461</v>
      </c>
      <c r="G7" s="9" t="s">
        <v>751</v>
      </c>
      <c r="H7" s="9" t="s">
        <v>751</v>
      </c>
      <c r="I7" s="9" t="s">
        <v>751</v>
      </c>
      <c r="J7" s="9" t="s">
        <v>751</v>
      </c>
      <c r="K7" s="9" t="s">
        <v>751</v>
      </c>
      <c r="L7" s="9" t="s">
        <v>751</v>
      </c>
      <c r="M7" t="s">
        <v>388</v>
      </c>
      <c r="N7" s="9" t="s">
        <v>1134</v>
      </c>
      <c r="O7" t="s">
        <v>415</v>
      </c>
      <c r="P7" t="s">
        <v>386</v>
      </c>
      <c r="Q7" t="s">
        <v>386</v>
      </c>
      <c r="R7" t="s">
        <v>386</v>
      </c>
      <c r="S7" t="s">
        <v>0</v>
      </c>
      <c r="T7" t="s">
        <v>0</v>
      </c>
      <c r="U7" t="s">
        <v>0</v>
      </c>
      <c r="V7" t="s">
        <v>0</v>
      </c>
      <c r="W7" t="s">
        <v>22</v>
      </c>
      <c r="X7" t="s">
        <v>386</v>
      </c>
      <c r="Y7" t="s">
        <v>1</v>
      </c>
      <c r="Z7" t="s">
        <v>140</v>
      </c>
      <c r="AA7" t="s">
        <v>140</v>
      </c>
      <c r="AB7" t="s">
        <v>139</v>
      </c>
      <c r="AC7" s="9" t="s">
        <v>752</v>
      </c>
      <c r="AD7" t="s">
        <v>139</v>
      </c>
      <c r="AE7" t="s">
        <v>139</v>
      </c>
      <c r="AF7" t="s">
        <v>139</v>
      </c>
      <c r="AG7" s="9" t="s">
        <v>752</v>
      </c>
      <c r="AH7" s="9" t="s">
        <v>752</v>
      </c>
      <c r="AI7" s="9" t="s">
        <v>752</v>
      </c>
      <c r="AJ7" s="9" t="s">
        <v>884</v>
      </c>
      <c r="AK7" s="9" t="s">
        <v>752</v>
      </c>
      <c r="AL7" t="s">
        <v>139</v>
      </c>
      <c r="AM7" s="9" t="s">
        <v>752</v>
      </c>
      <c r="AN7" t="s">
        <v>140</v>
      </c>
      <c r="AO7" t="s">
        <v>141</v>
      </c>
      <c r="AP7" t="s">
        <v>141</v>
      </c>
      <c r="AQ7" t="s">
        <v>140</v>
      </c>
      <c r="AR7" t="s">
        <v>139</v>
      </c>
      <c r="AS7" t="s">
        <v>140</v>
      </c>
      <c r="AT7" t="s">
        <v>141</v>
      </c>
      <c r="AU7" t="s">
        <v>174</v>
      </c>
      <c r="AV7" t="s">
        <v>139</v>
      </c>
      <c r="AW7" t="s">
        <v>193</v>
      </c>
      <c r="AX7" t="s">
        <v>141</v>
      </c>
      <c r="AY7" t="s">
        <v>176</v>
      </c>
      <c r="AZ7" t="s">
        <v>193</v>
      </c>
      <c r="BA7" t="s">
        <v>244</v>
      </c>
      <c r="BB7" t="s">
        <v>243</v>
      </c>
      <c r="BC7" t="s">
        <v>113</v>
      </c>
      <c r="BD7" t="s">
        <v>118</v>
      </c>
      <c r="BE7" t="s">
        <v>116</v>
      </c>
      <c r="BF7" t="s">
        <v>113</v>
      </c>
      <c r="BG7" t="s">
        <v>344</v>
      </c>
      <c r="BH7" t="s">
        <v>213</v>
      </c>
      <c r="BI7" t="s">
        <v>112</v>
      </c>
      <c r="BJ7" t="s">
        <v>213</v>
      </c>
    </row>
    <row r="8" spans="1:62" ht="13.5">
      <c r="A8" s="1" t="s">
        <v>380</v>
      </c>
      <c r="B8" s="1"/>
      <c r="C8" s="9" t="s">
        <v>751</v>
      </c>
      <c r="D8" s="1"/>
      <c r="E8" s="1"/>
      <c r="F8" s="9" t="s">
        <v>751</v>
      </c>
      <c r="G8" s="9" t="s">
        <v>461</v>
      </c>
      <c r="H8" s="9" t="s">
        <v>94</v>
      </c>
      <c r="I8" s="9" t="s">
        <v>0</v>
      </c>
      <c r="J8" s="9" t="s">
        <v>0</v>
      </c>
      <c r="K8" s="9" t="s">
        <v>0</v>
      </c>
      <c r="L8" s="9" t="s">
        <v>872</v>
      </c>
      <c r="M8" t="s">
        <v>415</v>
      </c>
      <c r="N8" t="s">
        <v>386</v>
      </c>
      <c r="O8" s="9" t="s">
        <v>752</v>
      </c>
      <c r="P8" t="s">
        <v>0</v>
      </c>
      <c r="Q8" t="s">
        <v>0</v>
      </c>
      <c r="R8" t="s">
        <v>82</v>
      </c>
      <c r="S8" s="9" t="s">
        <v>753</v>
      </c>
      <c r="T8" t="s">
        <v>386</v>
      </c>
      <c r="U8" t="s">
        <v>1</v>
      </c>
      <c r="V8" t="s">
        <v>1</v>
      </c>
      <c r="W8" t="s">
        <v>1</v>
      </c>
      <c r="X8" t="s">
        <v>448</v>
      </c>
      <c r="Y8" s="9" t="s">
        <v>752</v>
      </c>
      <c r="Z8" t="s">
        <v>139</v>
      </c>
      <c r="AA8" s="9" t="s">
        <v>752</v>
      </c>
      <c r="AB8" s="9" t="s">
        <v>752</v>
      </c>
      <c r="AC8" t="s">
        <v>140</v>
      </c>
      <c r="AD8" t="s">
        <v>140</v>
      </c>
      <c r="AE8" t="s">
        <v>140</v>
      </c>
      <c r="AF8" t="s">
        <v>140</v>
      </c>
      <c r="AG8" t="s">
        <v>140</v>
      </c>
      <c r="AH8" t="s">
        <v>140</v>
      </c>
      <c r="AI8" t="s">
        <v>140</v>
      </c>
      <c r="AJ8" t="s">
        <v>140</v>
      </c>
      <c r="AK8" t="s">
        <v>386</v>
      </c>
      <c r="AL8" t="s">
        <v>140</v>
      </c>
      <c r="AM8" t="s">
        <v>141</v>
      </c>
      <c r="AN8" t="s">
        <v>141</v>
      </c>
      <c r="AO8" t="s">
        <v>142</v>
      </c>
      <c r="AP8" t="s">
        <v>140</v>
      </c>
      <c r="AQ8" t="s">
        <v>141</v>
      </c>
      <c r="AR8" t="s">
        <v>140</v>
      </c>
      <c r="AS8" t="s">
        <v>141</v>
      </c>
      <c r="AT8" t="s">
        <v>140</v>
      </c>
      <c r="AU8" t="s">
        <v>140</v>
      </c>
      <c r="AV8" t="s">
        <v>193</v>
      </c>
      <c r="AW8" t="s">
        <v>139</v>
      </c>
      <c r="AX8" t="s">
        <v>189</v>
      </c>
      <c r="AY8" t="s">
        <v>193</v>
      </c>
      <c r="AZ8" t="s">
        <v>139</v>
      </c>
      <c r="BA8" t="s">
        <v>193</v>
      </c>
      <c r="BB8" t="s">
        <v>797</v>
      </c>
      <c r="BC8" t="s">
        <v>721</v>
      </c>
      <c r="BD8" t="s">
        <v>804</v>
      </c>
      <c r="BE8" t="s">
        <v>113</v>
      </c>
      <c r="BF8" t="s">
        <v>797</v>
      </c>
      <c r="BG8" t="s">
        <v>213</v>
      </c>
      <c r="BH8" t="s">
        <v>722</v>
      </c>
      <c r="BI8" t="s">
        <v>115</v>
      </c>
      <c r="BJ8" t="s">
        <v>115</v>
      </c>
    </row>
    <row r="9" spans="1:62" ht="13.5">
      <c r="A9" s="1">
        <v>4</v>
      </c>
      <c r="B9" s="1"/>
      <c r="C9" s="9" t="s">
        <v>94</v>
      </c>
      <c r="D9" s="1"/>
      <c r="E9" s="1"/>
      <c r="F9" s="9" t="s">
        <v>94</v>
      </c>
      <c r="G9" s="9" t="s">
        <v>94</v>
      </c>
      <c r="H9" s="9" t="s">
        <v>461</v>
      </c>
      <c r="I9" s="9" t="s">
        <v>461</v>
      </c>
      <c r="J9" s="9" t="s">
        <v>94</v>
      </c>
      <c r="K9" s="9" t="s">
        <v>855</v>
      </c>
      <c r="L9" s="9" t="s">
        <v>0</v>
      </c>
      <c r="M9" s="9" t="s">
        <v>752</v>
      </c>
      <c r="N9" t="s">
        <v>388</v>
      </c>
      <c r="O9" t="s">
        <v>0</v>
      </c>
      <c r="P9" s="9" t="s">
        <v>752</v>
      </c>
      <c r="Q9" s="9" t="s">
        <v>752</v>
      </c>
      <c r="R9" t="s">
        <v>83</v>
      </c>
      <c r="S9" t="s">
        <v>1</v>
      </c>
      <c r="T9" t="s">
        <v>13</v>
      </c>
      <c r="U9" s="9" t="s">
        <v>752</v>
      </c>
      <c r="V9" t="s">
        <v>2</v>
      </c>
      <c r="W9" t="s">
        <v>386</v>
      </c>
      <c r="X9" s="9" t="s">
        <v>752</v>
      </c>
      <c r="Y9" t="s">
        <v>386</v>
      </c>
      <c r="Z9" t="s">
        <v>1</v>
      </c>
      <c r="AA9" t="s">
        <v>767</v>
      </c>
      <c r="AB9" t="s">
        <v>386</v>
      </c>
      <c r="AC9" t="s">
        <v>151</v>
      </c>
      <c r="AD9" t="s">
        <v>386</v>
      </c>
      <c r="AE9" t="s">
        <v>386</v>
      </c>
      <c r="AF9" t="s">
        <v>151</v>
      </c>
      <c r="AG9" t="s">
        <v>386</v>
      </c>
      <c r="AH9" t="s">
        <v>386</v>
      </c>
      <c r="AI9" t="s">
        <v>383</v>
      </c>
      <c r="AJ9" t="s">
        <v>384</v>
      </c>
      <c r="AK9" t="s">
        <v>140</v>
      </c>
      <c r="AL9" t="s">
        <v>141</v>
      </c>
      <c r="AM9" t="s">
        <v>140</v>
      </c>
      <c r="AN9" t="s">
        <v>767</v>
      </c>
      <c r="AO9" t="s">
        <v>254</v>
      </c>
      <c r="AP9" t="s">
        <v>796</v>
      </c>
      <c r="AQ9" t="s">
        <v>767</v>
      </c>
      <c r="AR9" t="s">
        <v>112</v>
      </c>
      <c r="AS9" t="s">
        <v>144</v>
      </c>
      <c r="AT9" t="s">
        <v>174</v>
      </c>
      <c r="AU9" t="s">
        <v>112</v>
      </c>
      <c r="AV9" t="s">
        <v>174</v>
      </c>
      <c r="AW9" t="s">
        <v>194</v>
      </c>
      <c r="AX9" t="s">
        <v>175</v>
      </c>
      <c r="AY9" t="s">
        <v>796</v>
      </c>
      <c r="AZ9" t="s">
        <v>821</v>
      </c>
      <c r="BA9" t="s">
        <v>194</v>
      </c>
      <c r="BB9" t="s">
        <v>244</v>
      </c>
      <c r="BC9" t="s">
        <v>194</v>
      </c>
      <c r="BD9" t="s">
        <v>116</v>
      </c>
      <c r="BE9" t="s">
        <v>118</v>
      </c>
      <c r="BF9" t="s">
        <v>805</v>
      </c>
      <c r="BG9" t="s">
        <v>117</v>
      </c>
      <c r="BH9" t="s">
        <v>308</v>
      </c>
      <c r="BI9" t="s">
        <v>839</v>
      </c>
      <c r="BJ9" t="s">
        <v>122</v>
      </c>
    </row>
    <row r="10" spans="1:62" ht="13.5">
      <c r="A10" s="1">
        <v>5</v>
      </c>
      <c r="B10" s="1"/>
      <c r="C10" s="9" t="s">
        <v>1103</v>
      </c>
      <c r="D10" s="1"/>
      <c r="E10" s="1"/>
      <c r="F10" s="9" t="s">
        <v>0</v>
      </c>
      <c r="G10" s="9" t="s">
        <v>0</v>
      </c>
      <c r="H10" s="9" t="s">
        <v>1103</v>
      </c>
      <c r="I10" s="9" t="s">
        <v>94</v>
      </c>
      <c r="J10" s="9" t="s">
        <v>1103</v>
      </c>
      <c r="K10" s="9" t="s">
        <v>753</v>
      </c>
      <c r="L10" s="9" t="s">
        <v>879</v>
      </c>
      <c r="M10" s="9" t="s">
        <v>753</v>
      </c>
      <c r="N10" t="s">
        <v>389</v>
      </c>
      <c r="O10" t="s">
        <v>416</v>
      </c>
      <c r="P10" t="s">
        <v>1</v>
      </c>
      <c r="Q10" s="9" t="s">
        <v>753</v>
      </c>
      <c r="R10" s="9" t="s">
        <v>753</v>
      </c>
      <c r="S10" t="s">
        <v>386</v>
      </c>
      <c r="T10" t="s">
        <v>23</v>
      </c>
      <c r="U10" t="s">
        <v>386</v>
      </c>
      <c r="V10" s="9" t="s">
        <v>752</v>
      </c>
      <c r="W10" s="9" t="s">
        <v>752</v>
      </c>
      <c r="X10" t="s">
        <v>22</v>
      </c>
      <c r="Y10" t="s">
        <v>2</v>
      </c>
      <c r="Z10" t="s">
        <v>386</v>
      </c>
      <c r="AA10" t="s">
        <v>386</v>
      </c>
      <c r="AB10" t="s">
        <v>767</v>
      </c>
      <c r="AC10" t="s">
        <v>2</v>
      </c>
      <c r="AD10" t="s">
        <v>148</v>
      </c>
      <c r="AE10" t="s">
        <v>148</v>
      </c>
      <c r="AF10" t="s">
        <v>386</v>
      </c>
      <c r="AG10" t="s">
        <v>147</v>
      </c>
      <c r="AH10" t="s">
        <v>148</v>
      </c>
      <c r="AI10" t="s">
        <v>767</v>
      </c>
      <c r="AJ10" t="s">
        <v>383</v>
      </c>
      <c r="AK10" t="s">
        <v>383</v>
      </c>
      <c r="AL10" t="s">
        <v>767</v>
      </c>
      <c r="AM10" t="s">
        <v>386</v>
      </c>
      <c r="AN10" t="s">
        <v>383</v>
      </c>
      <c r="AO10" t="s">
        <v>150</v>
      </c>
      <c r="AP10" t="s">
        <v>176</v>
      </c>
      <c r="AQ10" t="s">
        <v>384</v>
      </c>
      <c r="AR10" t="s">
        <v>796</v>
      </c>
      <c r="AS10" t="s">
        <v>112</v>
      </c>
      <c r="AT10" t="s">
        <v>796</v>
      </c>
      <c r="AU10" t="s">
        <v>175</v>
      </c>
      <c r="AV10" t="s">
        <v>176</v>
      </c>
      <c r="AW10" t="s">
        <v>112</v>
      </c>
      <c r="AX10" t="s">
        <v>193</v>
      </c>
      <c r="AY10" t="s">
        <v>175</v>
      </c>
      <c r="AZ10" t="s">
        <v>251</v>
      </c>
      <c r="BA10" t="s">
        <v>796</v>
      </c>
      <c r="BB10" t="s">
        <v>193</v>
      </c>
      <c r="BC10" t="s">
        <v>796</v>
      </c>
      <c r="BD10" t="s">
        <v>286</v>
      </c>
      <c r="BE10" t="s">
        <v>805</v>
      </c>
      <c r="BF10" t="s">
        <v>114</v>
      </c>
      <c r="BG10" t="s">
        <v>796</v>
      </c>
      <c r="BH10" t="s">
        <v>215</v>
      </c>
      <c r="BI10" t="s">
        <v>722</v>
      </c>
      <c r="BJ10" t="s">
        <v>308</v>
      </c>
    </row>
    <row r="11" spans="1:62" ht="13.5">
      <c r="A11" s="1">
        <v>6</v>
      </c>
      <c r="B11" s="1"/>
      <c r="C11" s="9" t="s">
        <v>1201</v>
      </c>
      <c r="D11" s="1"/>
      <c r="E11" s="1"/>
      <c r="F11" s="9" t="s">
        <v>1154</v>
      </c>
      <c r="G11" s="9" t="s">
        <v>1103</v>
      </c>
      <c r="H11" s="9" t="s">
        <v>1193</v>
      </c>
      <c r="I11" s="9" t="s">
        <v>1103</v>
      </c>
      <c r="J11" s="9" t="s">
        <v>461</v>
      </c>
      <c r="K11" s="9" t="s">
        <v>461</v>
      </c>
      <c r="L11" s="9" t="s">
        <v>461</v>
      </c>
      <c r="M11" t="s">
        <v>768</v>
      </c>
      <c r="N11" t="s">
        <v>461</v>
      </c>
      <c r="O11" t="s">
        <v>417</v>
      </c>
      <c r="P11" t="s">
        <v>13</v>
      </c>
      <c r="Q11" t="s">
        <v>1</v>
      </c>
      <c r="R11" s="9" t="s">
        <v>752</v>
      </c>
      <c r="S11" s="9" t="s">
        <v>752</v>
      </c>
      <c r="T11" t="s">
        <v>1</v>
      </c>
      <c r="U11" s="9" t="s">
        <v>753</v>
      </c>
      <c r="V11" t="s">
        <v>23</v>
      </c>
      <c r="W11" t="s">
        <v>2</v>
      </c>
      <c r="X11" t="s">
        <v>389</v>
      </c>
      <c r="Y11" t="s">
        <v>768</v>
      </c>
      <c r="Z11" t="s">
        <v>767</v>
      </c>
      <c r="AA11" t="s">
        <v>2</v>
      </c>
      <c r="AB11" t="s">
        <v>384</v>
      </c>
      <c r="AC11" t="s">
        <v>109</v>
      </c>
      <c r="AD11" t="s">
        <v>2</v>
      </c>
      <c r="AE11" t="s">
        <v>767</v>
      </c>
      <c r="AF11" t="s">
        <v>383</v>
      </c>
      <c r="AG11" t="s">
        <v>151</v>
      </c>
      <c r="AH11" t="s">
        <v>383</v>
      </c>
      <c r="AI11" t="s">
        <v>148</v>
      </c>
      <c r="AJ11" t="s">
        <v>386</v>
      </c>
      <c r="AK11" t="s">
        <v>143</v>
      </c>
      <c r="AL11" t="s">
        <v>142</v>
      </c>
      <c r="AM11" t="s">
        <v>149</v>
      </c>
      <c r="AN11" s="9" t="s">
        <v>752</v>
      </c>
      <c r="AO11" t="s">
        <v>140</v>
      </c>
      <c r="AP11" t="s">
        <v>383</v>
      </c>
      <c r="AQ11" t="s">
        <v>176</v>
      </c>
      <c r="AR11" t="s">
        <v>174</v>
      </c>
      <c r="AS11" t="s">
        <v>384</v>
      </c>
      <c r="AT11" t="s">
        <v>112</v>
      </c>
      <c r="AU11" t="s">
        <v>176</v>
      </c>
      <c r="AV11" t="s">
        <v>184</v>
      </c>
      <c r="AW11" t="s">
        <v>176</v>
      </c>
      <c r="AX11" t="s">
        <v>176</v>
      </c>
      <c r="AY11" t="s">
        <v>315</v>
      </c>
      <c r="AZ11" t="s">
        <v>194</v>
      </c>
      <c r="BA11" t="s">
        <v>189</v>
      </c>
      <c r="BB11" t="s">
        <v>721</v>
      </c>
      <c r="BC11" t="s">
        <v>244</v>
      </c>
      <c r="BD11" t="s">
        <v>805</v>
      </c>
      <c r="BE11" t="s">
        <v>115</v>
      </c>
      <c r="BF11" t="s">
        <v>115</v>
      </c>
      <c r="BG11" t="s">
        <v>122</v>
      </c>
      <c r="BH11" t="s">
        <v>368</v>
      </c>
      <c r="BI11" t="s">
        <v>723</v>
      </c>
      <c r="BJ11" t="s">
        <v>212</v>
      </c>
    </row>
    <row r="12" spans="1:62" ht="13.5">
      <c r="A12" s="1">
        <v>7</v>
      </c>
      <c r="B12" s="1"/>
      <c r="C12" s="9" t="s">
        <v>0</v>
      </c>
      <c r="D12" s="1"/>
      <c r="E12" s="1"/>
      <c r="F12" s="9" t="s">
        <v>24</v>
      </c>
      <c r="G12" s="32" t="s">
        <v>855</v>
      </c>
      <c r="H12" s="32" t="s">
        <v>1151</v>
      </c>
      <c r="I12" s="32" t="s">
        <v>855</v>
      </c>
      <c r="J12" s="32" t="s">
        <v>855</v>
      </c>
      <c r="K12" s="9" t="s">
        <v>879</v>
      </c>
      <c r="L12" s="9" t="s">
        <v>24</v>
      </c>
      <c r="M12" t="s">
        <v>420</v>
      </c>
      <c r="N12" t="s">
        <v>94</v>
      </c>
      <c r="O12" s="9" t="s">
        <v>753</v>
      </c>
      <c r="P12" s="9" t="s">
        <v>753</v>
      </c>
      <c r="Q12" t="s">
        <v>94</v>
      </c>
      <c r="R12" t="s">
        <v>13</v>
      </c>
      <c r="S12" t="s">
        <v>23</v>
      </c>
      <c r="T12" s="9" t="s">
        <v>753</v>
      </c>
      <c r="U12" t="s">
        <v>13</v>
      </c>
      <c r="V12" t="s">
        <v>386</v>
      </c>
      <c r="W12" t="s">
        <v>13</v>
      </c>
      <c r="X12" t="s">
        <v>390</v>
      </c>
      <c r="Y12" t="s">
        <v>392</v>
      </c>
      <c r="Z12" t="s">
        <v>724</v>
      </c>
      <c r="AA12" t="s">
        <v>148</v>
      </c>
      <c r="AB12" t="s">
        <v>151</v>
      </c>
      <c r="AC12" t="s">
        <v>148</v>
      </c>
      <c r="AD12" t="s">
        <v>383</v>
      </c>
      <c r="AE12" t="s">
        <v>152</v>
      </c>
      <c r="AF12" t="s">
        <v>147</v>
      </c>
      <c r="AG12" t="s">
        <v>383</v>
      </c>
      <c r="AH12" t="s">
        <v>767</v>
      </c>
      <c r="AI12" t="s">
        <v>386</v>
      </c>
      <c r="AJ12" t="s">
        <v>147</v>
      </c>
      <c r="AK12" t="s">
        <v>148</v>
      </c>
      <c r="AL12" t="s">
        <v>143</v>
      </c>
      <c r="AM12" t="s">
        <v>383</v>
      </c>
      <c r="AN12" t="s">
        <v>386</v>
      </c>
      <c r="AO12" t="s">
        <v>383</v>
      </c>
      <c r="AP12" s="9" t="s">
        <v>752</v>
      </c>
      <c r="AQ12" s="9" t="s">
        <v>752</v>
      </c>
      <c r="AR12" t="s">
        <v>175</v>
      </c>
      <c r="AS12" t="s">
        <v>176</v>
      </c>
      <c r="AT12" t="s">
        <v>176</v>
      </c>
      <c r="AU12" t="s">
        <v>177</v>
      </c>
      <c r="AV12" t="s">
        <v>185</v>
      </c>
      <c r="AW12" t="s">
        <v>796</v>
      </c>
      <c r="AX12" t="s">
        <v>261</v>
      </c>
      <c r="AY12" t="s">
        <v>189</v>
      </c>
      <c r="AZ12" t="s">
        <v>812</v>
      </c>
      <c r="BA12" t="s">
        <v>141</v>
      </c>
      <c r="BB12" t="s">
        <v>116</v>
      </c>
      <c r="BC12" t="s">
        <v>263</v>
      </c>
      <c r="BD12" t="s">
        <v>263</v>
      </c>
      <c r="BE12" t="s">
        <v>117</v>
      </c>
      <c r="BF12" t="s">
        <v>116</v>
      </c>
      <c r="BG12" t="s">
        <v>833</v>
      </c>
      <c r="BH12" t="s">
        <v>369</v>
      </c>
      <c r="BI12" t="s">
        <v>213</v>
      </c>
      <c r="BJ12" t="s">
        <v>837</v>
      </c>
    </row>
    <row r="13" spans="1:62" ht="13.5">
      <c r="A13" s="1">
        <v>8</v>
      </c>
      <c r="B13" s="1"/>
      <c r="C13" s="9" t="s">
        <v>766</v>
      </c>
      <c r="D13" s="1"/>
      <c r="E13" s="1"/>
      <c r="F13" s="8" t="s">
        <v>767</v>
      </c>
      <c r="G13" s="8" t="s">
        <v>767</v>
      </c>
      <c r="H13" s="32" t="s">
        <v>855</v>
      </c>
      <c r="I13" s="32" t="s">
        <v>875</v>
      </c>
      <c r="J13" s="9" t="s">
        <v>463</v>
      </c>
      <c r="K13" s="9" t="s">
        <v>24</v>
      </c>
      <c r="L13" s="9" t="s">
        <v>753</v>
      </c>
      <c r="M13" t="s">
        <v>479</v>
      </c>
      <c r="N13" s="9" t="s">
        <v>753</v>
      </c>
      <c r="O13" t="s">
        <v>418</v>
      </c>
      <c r="P13" t="s">
        <v>25</v>
      </c>
      <c r="Q13" t="s">
        <v>13</v>
      </c>
      <c r="R13" t="s">
        <v>384</v>
      </c>
      <c r="S13" t="s">
        <v>13</v>
      </c>
      <c r="T13" t="s">
        <v>24</v>
      </c>
      <c r="U13" t="s">
        <v>23</v>
      </c>
      <c r="V13" s="9" t="s">
        <v>753</v>
      </c>
      <c r="W13" s="9" t="s">
        <v>753</v>
      </c>
      <c r="X13" t="s">
        <v>391</v>
      </c>
      <c r="Y13" s="9" t="s">
        <v>755</v>
      </c>
      <c r="Z13" t="s">
        <v>147</v>
      </c>
      <c r="AA13" t="s">
        <v>1</v>
      </c>
      <c r="AB13" t="s">
        <v>383</v>
      </c>
      <c r="AC13" t="s">
        <v>383</v>
      </c>
      <c r="AD13" t="s">
        <v>147</v>
      </c>
      <c r="AE13" t="s">
        <v>224</v>
      </c>
      <c r="AF13" t="s">
        <v>384</v>
      </c>
      <c r="AG13" t="s">
        <v>148</v>
      </c>
      <c r="AH13" t="s">
        <v>143</v>
      </c>
      <c r="AI13" t="s">
        <v>151</v>
      </c>
      <c r="AJ13" t="s">
        <v>767</v>
      </c>
      <c r="AK13" t="s">
        <v>147</v>
      </c>
      <c r="AL13" t="s">
        <v>386</v>
      </c>
      <c r="AM13" t="s">
        <v>767</v>
      </c>
      <c r="AN13" t="s">
        <v>384</v>
      </c>
      <c r="AO13" s="9" t="s">
        <v>752</v>
      </c>
      <c r="AP13" t="s">
        <v>767</v>
      </c>
      <c r="AQ13" t="s">
        <v>383</v>
      </c>
      <c r="AR13" t="s">
        <v>789</v>
      </c>
      <c r="AS13" t="s">
        <v>175</v>
      </c>
      <c r="AT13" t="s">
        <v>144</v>
      </c>
      <c r="AU13" t="s">
        <v>144</v>
      </c>
      <c r="AV13" t="s">
        <v>180</v>
      </c>
      <c r="AW13" t="s">
        <v>175</v>
      </c>
      <c r="AX13" t="s">
        <v>139</v>
      </c>
      <c r="AY13" t="s">
        <v>261</v>
      </c>
      <c r="AZ13" t="s">
        <v>197</v>
      </c>
      <c r="BA13" t="s">
        <v>243</v>
      </c>
      <c r="BB13" t="s">
        <v>118</v>
      </c>
      <c r="BC13" t="s">
        <v>298</v>
      </c>
      <c r="BD13" t="s">
        <v>832</v>
      </c>
      <c r="BE13" t="s">
        <v>834</v>
      </c>
      <c r="BF13" t="s">
        <v>117</v>
      </c>
      <c r="BG13" t="s">
        <v>114</v>
      </c>
      <c r="BH13" t="s">
        <v>120</v>
      </c>
      <c r="BI13" t="s">
        <v>214</v>
      </c>
      <c r="BJ13" t="s">
        <v>309</v>
      </c>
    </row>
    <row r="14" spans="1:62" ht="13.5">
      <c r="A14" s="1">
        <v>9</v>
      </c>
      <c r="B14" s="1"/>
      <c r="C14" s="9" t="s">
        <v>24</v>
      </c>
      <c r="D14" s="1"/>
      <c r="E14" s="1"/>
      <c r="F14" s="9" t="s">
        <v>1103</v>
      </c>
      <c r="G14" s="9" t="s">
        <v>1154</v>
      </c>
      <c r="H14" s="9" t="s">
        <v>24</v>
      </c>
      <c r="I14" s="32" t="s">
        <v>1117</v>
      </c>
      <c r="J14" s="9" t="s">
        <v>34</v>
      </c>
      <c r="K14" s="9" t="s">
        <v>926</v>
      </c>
      <c r="L14" s="9" t="s">
        <v>13</v>
      </c>
      <c r="M14" t="s">
        <v>480</v>
      </c>
      <c r="N14" t="s">
        <v>24</v>
      </c>
      <c r="O14" t="s">
        <v>419</v>
      </c>
      <c r="P14" t="s">
        <v>94</v>
      </c>
      <c r="Q14" t="s">
        <v>384</v>
      </c>
      <c r="R14" t="s">
        <v>84</v>
      </c>
      <c r="S14" t="s">
        <v>384</v>
      </c>
      <c r="T14" s="9" t="s">
        <v>855</v>
      </c>
      <c r="U14" t="s">
        <v>2</v>
      </c>
      <c r="V14" t="s">
        <v>6</v>
      </c>
      <c r="W14" t="s">
        <v>23</v>
      </c>
      <c r="X14" t="s">
        <v>718</v>
      </c>
      <c r="Y14" t="s">
        <v>878</v>
      </c>
      <c r="Z14" t="s">
        <v>718</v>
      </c>
      <c r="AA14" t="s">
        <v>383</v>
      </c>
      <c r="AB14" t="s">
        <v>718</v>
      </c>
      <c r="AC14" t="s">
        <v>386</v>
      </c>
      <c r="AD14" t="s">
        <v>769</v>
      </c>
      <c r="AE14" t="s">
        <v>402</v>
      </c>
      <c r="AF14" t="s">
        <v>148</v>
      </c>
      <c r="AG14" t="s">
        <v>769</v>
      </c>
      <c r="AH14" t="s">
        <v>151</v>
      </c>
      <c r="AI14" t="s">
        <v>147</v>
      </c>
      <c r="AJ14" t="s">
        <v>790</v>
      </c>
      <c r="AK14" t="s">
        <v>151</v>
      </c>
      <c r="AL14" t="s">
        <v>877</v>
      </c>
      <c r="AM14" t="s">
        <v>144</v>
      </c>
      <c r="AN14" t="s">
        <v>254</v>
      </c>
      <c r="AO14" t="s">
        <v>796</v>
      </c>
      <c r="AP14" t="s">
        <v>144</v>
      </c>
      <c r="AQ14" t="s">
        <v>802</v>
      </c>
      <c r="AR14" t="s">
        <v>176</v>
      </c>
      <c r="AS14" t="s">
        <v>163</v>
      </c>
      <c r="AT14" t="s">
        <v>799</v>
      </c>
      <c r="AU14" t="s">
        <v>178</v>
      </c>
      <c r="AV14" t="s">
        <v>175</v>
      </c>
      <c r="AW14" t="s">
        <v>195</v>
      </c>
      <c r="AX14" t="s">
        <v>195</v>
      </c>
      <c r="AY14" t="s">
        <v>197</v>
      </c>
      <c r="AZ14" t="s">
        <v>175</v>
      </c>
      <c r="BA14" t="s">
        <v>139</v>
      </c>
      <c r="BB14" t="s">
        <v>197</v>
      </c>
      <c r="BC14" t="s">
        <v>118</v>
      </c>
      <c r="BD14" t="s">
        <v>249</v>
      </c>
      <c r="BE14" t="s">
        <v>114</v>
      </c>
      <c r="BF14" t="s">
        <v>830</v>
      </c>
      <c r="BG14" t="s">
        <v>287</v>
      </c>
      <c r="BH14" t="s">
        <v>796</v>
      </c>
      <c r="BI14" t="s">
        <v>215</v>
      </c>
      <c r="BJ14" s="8" t="s">
        <v>838</v>
      </c>
    </row>
    <row r="15" spans="1:62" ht="13.5">
      <c r="A15" s="4">
        <v>10</v>
      </c>
      <c r="B15" s="83"/>
      <c r="C15" s="10" t="s">
        <v>1206</v>
      </c>
      <c r="D15" s="4"/>
      <c r="E15" s="83"/>
      <c r="F15" s="10" t="s">
        <v>855</v>
      </c>
      <c r="G15" s="10" t="s">
        <v>24</v>
      </c>
      <c r="H15" s="5" t="s">
        <v>767</v>
      </c>
      <c r="I15" s="10" t="s">
        <v>34</v>
      </c>
      <c r="J15" s="10" t="s">
        <v>465</v>
      </c>
      <c r="K15" s="5" t="s">
        <v>479</v>
      </c>
      <c r="L15" s="10" t="s">
        <v>465</v>
      </c>
      <c r="M15" s="5" t="s">
        <v>424</v>
      </c>
      <c r="N15" s="5" t="s">
        <v>718</v>
      </c>
      <c r="O15" s="5" t="s">
        <v>420</v>
      </c>
      <c r="P15" s="5" t="s">
        <v>384</v>
      </c>
      <c r="Q15" s="5" t="s">
        <v>24</v>
      </c>
      <c r="R15" s="5" t="s">
        <v>24</v>
      </c>
      <c r="S15" s="5" t="s">
        <v>24</v>
      </c>
      <c r="T15" s="5" t="s">
        <v>770</v>
      </c>
      <c r="U15" s="5" t="s">
        <v>24</v>
      </c>
      <c r="V15" s="5" t="s">
        <v>383</v>
      </c>
      <c r="W15" s="5" t="s">
        <v>770</v>
      </c>
      <c r="X15" s="5" t="s">
        <v>392</v>
      </c>
      <c r="Y15" s="5" t="s">
        <v>383</v>
      </c>
      <c r="Z15" s="5" t="s">
        <v>148</v>
      </c>
      <c r="AA15" s="5" t="s">
        <v>724</v>
      </c>
      <c r="AB15" s="5" t="s">
        <v>109</v>
      </c>
      <c r="AC15" s="5" t="s">
        <v>769</v>
      </c>
      <c r="AD15" s="5" t="s">
        <v>384</v>
      </c>
      <c r="AE15" s="5" t="s">
        <v>151</v>
      </c>
      <c r="AF15" s="5" t="s">
        <v>150</v>
      </c>
      <c r="AG15" s="5" t="s">
        <v>160</v>
      </c>
      <c r="AH15" s="5" t="s">
        <v>161</v>
      </c>
      <c r="AI15" s="5" t="s">
        <v>143</v>
      </c>
      <c r="AJ15" s="5" t="s">
        <v>151</v>
      </c>
      <c r="AK15" s="5" t="s">
        <v>141</v>
      </c>
      <c r="AL15" s="5" t="s">
        <v>144</v>
      </c>
      <c r="AM15" s="5" t="s">
        <v>384</v>
      </c>
      <c r="AN15" s="5" t="s">
        <v>146</v>
      </c>
      <c r="AO15" s="5" t="s">
        <v>144</v>
      </c>
      <c r="AP15" s="5" t="s">
        <v>386</v>
      </c>
      <c r="AQ15" s="5" t="s">
        <v>254</v>
      </c>
      <c r="AR15" s="5" t="s">
        <v>803</v>
      </c>
      <c r="AS15" s="5" t="s">
        <v>174</v>
      </c>
      <c r="AT15" s="5" t="s">
        <v>175</v>
      </c>
      <c r="AU15" s="5" t="s">
        <v>179</v>
      </c>
      <c r="AV15" s="5" t="s">
        <v>790</v>
      </c>
      <c r="AW15" s="5" t="s">
        <v>721</v>
      </c>
      <c r="AX15" s="5" t="s">
        <v>144</v>
      </c>
      <c r="AY15" s="5" t="s">
        <v>182</v>
      </c>
      <c r="AZ15" s="5" t="s">
        <v>261</v>
      </c>
      <c r="BA15" s="5" t="s">
        <v>279</v>
      </c>
      <c r="BB15" s="5" t="s">
        <v>828</v>
      </c>
      <c r="BC15" s="5" t="s">
        <v>829</v>
      </c>
      <c r="BD15" s="5" t="s">
        <v>287</v>
      </c>
      <c r="BE15" s="5" t="s">
        <v>886</v>
      </c>
      <c r="BF15" s="5" t="s">
        <v>118</v>
      </c>
      <c r="BG15" s="5" t="s">
        <v>115</v>
      </c>
      <c r="BH15" s="5" t="s">
        <v>126</v>
      </c>
      <c r="BI15" s="5" t="s">
        <v>216</v>
      </c>
      <c r="BJ15" s="5" t="s">
        <v>310</v>
      </c>
    </row>
    <row r="16" spans="1:61" ht="13.5">
      <c r="A16" s="1">
        <v>11</v>
      </c>
      <c r="B16" s="1"/>
      <c r="C16" s="32" t="s">
        <v>1118</v>
      </c>
      <c r="D16" s="1"/>
      <c r="E16" s="1"/>
      <c r="F16" s="9" t="s">
        <v>34</v>
      </c>
      <c r="G16" s="32" t="s">
        <v>931</v>
      </c>
      <c r="H16" s="32" t="s">
        <v>931</v>
      </c>
      <c r="I16" s="32" t="s">
        <v>1119</v>
      </c>
      <c r="J16" s="9" t="s">
        <v>1104</v>
      </c>
      <c r="K16" s="9" t="s">
        <v>42</v>
      </c>
      <c r="L16" s="9" t="s">
        <v>35</v>
      </c>
      <c r="M16" t="s">
        <v>481</v>
      </c>
      <c r="N16" t="s">
        <v>462</v>
      </c>
      <c r="O16" t="s">
        <v>743</v>
      </c>
      <c r="P16" t="s">
        <v>385</v>
      </c>
      <c r="Q16" t="s">
        <v>777</v>
      </c>
      <c r="R16" t="s">
        <v>383</v>
      </c>
      <c r="S16" t="s">
        <v>383</v>
      </c>
      <c r="T16" t="s">
        <v>778</v>
      </c>
      <c r="U16" t="s">
        <v>6</v>
      </c>
      <c r="V16" t="s">
        <v>777</v>
      </c>
      <c r="W16" t="s">
        <v>384</v>
      </c>
      <c r="X16" t="s">
        <v>383</v>
      </c>
      <c r="Y16" t="s">
        <v>22</v>
      </c>
      <c r="Z16" t="s">
        <v>2</v>
      </c>
      <c r="AA16" t="s">
        <v>147</v>
      </c>
      <c r="AB16" t="s">
        <v>147</v>
      </c>
      <c r="AC16" t="s">
        <v>384</v>
      </c>
      <c r="AD16" t="s">
        <v>160</v>
      </c>
      <c r="AE16" t="s">
        <v>2</v>
      </c>
      <c r="AF16" t="s">
        <v>160</v>
      </c>
      <c r="AG16" t="s">
        <v>143</v>
      </c>
      <c r="AH16" t="s">
        <v>147</v>
      </c>
      <c r="AI16" t="s">
        <v>150</v>
      </c>
      <c r="AJ16" t="s">
        <v>150</v>
      </c>
      <c r="AK16" t="s">
        <v>791</v>
      </c>
      <c r="AL16" t="s">
        <v>383</v>
      </c>
      <c r="AM16" t="s">
        <v>146</v>
      </c>
      <c r="AN16" t="s">
        <v>144</v>
      </c>
      <c r="AO16" t="s">
        <v>176</v>
      </c>
      <c r="AP16" t="s">
        <v>384</v>
      </c>
      <c r="AQ16" t="s">
        <v>796</v>
      </c>
      <c r="AR16" t="s">
        <v>801</v>
      </c>
      <c r="AS16" t="s">
        <v>802</v>
      </c>
      <c r="AT16" t="s">
        <v>792</v>
      </c>
      <c r="AU16" t="s">
        <v>725</v>
      </c>
      <c r="AV16" t="s">
        <v>182</v>
      </c>
      <c r="AW16" t="s">
        <v>188</v>
      </c>
      <c r="AX16" t="s">
        <v>155</v>
      </c>
      <c r="AY16" t="s">
        <v>822</v>
      </c>
      <c r="AZ16" t="s">
        <v>245</v>
      </c>
      <c r="BA16" t="s">
        <v>251</v>
      </c>
      <c r="BB16" t="s">
        <v>245</v>
      </c>
      <c r="BC16" t="s">
        <v>824</v>
      </c>
      <c r="BD16" t="s">
        <v>244</v>
      </c>
      <c r="BE16" t="s">
        <v>181</v>
      </c>
      <c r="BF16" t="s">
        <v>834</v>
      </c>
      <c r="BG16" t="s">
        <v>345</v>
      </c>
      <c r="BH16" t="s">
        <v>835</v>
      </c>
      <c r="BI16" t="s">
        <v>130</v>
      </c>
    </row>
    <row r="17" spans="1:60" ht="13.5">
      <c r="A17" s="1">
        <v>12</v>
      </c>
      <c r="B17" s="1"/>
      <c r="C17" s="9" t="s">
        <v>35</v>
      </c>
      <c r="D17" s="1"/>
      <c r="E17" s="1"/>
      <c r="F17" s="32" t="s">
        <v>1118</v>
      </c>
      <c r="G17" s="9" t="s">
        <v>489</v>
      </c>
      <c r="H17" s="9" t="s">
        <v>35</v>
      </c>
      <c r="I17" s="9" t="s">
        <v>27</v>
      </c>
      <c r="J17" s="9" t="s">
        <v>42</v>
      </c>
      <c r="K17" t="s">
        <v>489</v>
      </c>
      <c r="L17" s="9" t="s">
        <v>716</v>
      </c>
      <c r="M17" t="s">
        <v>482</v>
      </c>
      <c r="N17" t="s">
        <v>13</v>
      </c>
      <c r="O17" t="s">
        <v>421</v>
      </c>
      <c r="P17" t="s">
        <v>24</v>
      </c>
      <c r="Q17" t="s">
        <v>383</v>
      </c>
      <c r="R17" t="s">
        <v>778</v>
      </c>
      <c r="S17" t="s">
        <v>778</v>
      </c>
      <c r="T17" t="s">
        <v>383</v>
      </c>
      <c r="U17" t="s">
        <v>384</v>
      </c>
      <c r="V17" t="s">
        <v>13</v>
      </c>
      <c r="W17" t="s">
        <v>383</v>
      </c>
      <c r="X17" t="s">
        <v>393</v>
      </c>
      <c r="Y17" t="s">
        <v>4</v>
      </c>
      <c r="Z17" t="s">
        <v>151</v>
      </c>
      <c r="AA17" t="s">
        <v>4</v>
      </c>
      <c r="AB17" t="s">
        <v>226</v>
      </c>
      <c r="AC17" t="s">
        <v>147</v>
      </c>
      <c r="AD17" t="s">
        <v>151</v>
      </c>
      <c r="AE17" t="s">
        <v>160</v>
      </c>
      <c r="AF17" t="s">
        <v>769</v>
      </c>
      <c r="AG17" t="s">
        <v>224</v>
      </c>
      <c r="AH17" t="s">
        <v>160</v>
      </c>
      <c r="AI17" t="s">
        <v>159</v>
      </c>
      <c r="AJ17" t="s">
        <v>143</v>
      </c>
      <c r="AK17" t="s">
        <v>159</v>
      </c>
      <c r="AL17" t="s">
        <v>146</v>
      </c>
      <c r="AM17" t="s">
        <v>176</v>
      </c>
      <c r="AN17" t="s">
        <v>795</v>
      </c>
      <c r="AO17" t="s">
        <v>386</v>
      </c>
      <c r="AP17" t="s">
        <v>146</v>
      </c>
      <c r="AQ17" t="s">
        <v>150</v>
      </c>
      <c r="AR17" t="s">
        <v>187</v>
      </c>
      <c r="AS17" t="s">
        <v>273</v>
      </c>
      <c r="AT17" t="s">
        <v>181</v>
      </c>
      <c r="AU17" t="s">
        <v>180</v>
      </c>
      <c r="AV17" t="s">
        <v>795</v>
      </c>
      <c r="AW17" t="s">
        <v>189</v>
      </c>
      <c r="AX17" t="s">
        <v>315</v>
      </c>
      <c r="AY17" t="s">
        <v>181</v>
      </c>
      <c r="AZ17" t="s">
        <v>262</v>
      </c>
      <c r="BA17" t="s">
        <v>118</v>
      </c>
      <c r="BB17" t="s">
        <v>150</v>
      </c>
      <c r="BC17" t="s">
        <v>831</v>
      </c>
      <c r="BD17" t="s">
        <v>288</v>
      </c>
      <c r="BE17" t="s">
        <v>121</v>
      </c>
      <c r="BF17" t="s">
        <v>119</v>
      </c>
      <c r="BG17" t="s">
        <v>119</v>
      </c>
      <c r="BH17" t="s">
        <v>125</v>
      </c>
    </row>
    <row r="18" spans="1:60" ht="13.5">
      <c r="A18" s="1">
        <v>13</v>
      </c>
      <c r="B18" s="1"/>
      <c r="C18" s="9" t="s">
        <v>752</v>
      </c>
      <c r="D18" s="1"/>
      <c r="E18" s="1"/>
      <c r="F18" s="32" t="s">
        <v>931</v>
      </c>
      <c r="G18" s="9" t="s">
        <v>35</v>
      </c>
      <c r="H18" s="9" t="s">
        <v>44</v>
      </c>
      <c r="I18" s="9" t="s">
        <v>463</v>
      </c>
      <c r="J18" s="9" t="s">
        <v>27</v>
      </c>
      <c r="K18" t="s">
        <v>44</v>
      </c>
      <c r="L18" s="9" t="s">
        <v>98</v>
      </c>
      <c r="M18" t="s">
        <v>438</v>
      </c>
      <c r="N18" t="s">
        <v>463</v>
      </c>
      <c r="O18" t="s">
        <v>422</v>
      </c>
      <c r="P18" t="s">
        <v>383</v>
      </c>
      <c r="Q18" t="s">
        <v>385</v>
      </c>
      <c r="R18" t="s">
        <v>5</v>
      </c>
      <c r="S18" t="s">
        <v>718</v>
      </c>
      <c r="T18" t="s">
        <v>52</v>
      </c>
      <c r="U18" t="s">
        <v>383</v>
      </c>
      <c r="V18" t="s">
        <v>718</v>
      </c>
      <c r="W18" t="s">
        <v>777</v>
      </c>
      <c r="X18" t="s">
        <v>394</v>
      </c>
      <c r="Y18" t="s">
        <v>718</v>
      </c>
      <c r="Z18" t="s">
        <v>152</v>
      </c>
      <c r="AA18" t="s">
        <v>152</v>
      </c>
      <c r="AB18" t="s">
        <v>160</v>
      </c>
      <c r="AC18" t="s">
        <v>160</v>
      </c>
      <c r="AD18" t="s">
        <v>717</v>
      </c>
      <c r="AE18" t="s">
        <v>147</v>
      </c>
      <c r="AF18" t="s">
        <v>10</v>
      </c>
      <c r="AG18" t="s">
        <v>225</v>
      </c>
      <c r="AH18" t="s">
        <v>157</v>
      </c>
      <c r="AI18" t="s">
        <v>152</v>
      </c>
      <c r="AJ18" t="s">
        <v>160</v>
      </c>
      <c r="AK18" t="s">
        <v>384</v>
      </c>
      <c r="AL18" t="s">
        <v>147</v>
      </c>
      <c r="AM18" t="s">
        <v>147</v>
      </c>
      <c r="AN18" t="s">
        <v>143</v>
      </c>
      <c r="AO18" t="s">
        <v>146</v>
      </c>
      <c r="AP18" t="s">
        <v>254</v>
      </c>
      <c r="AQ18" t="s">
        <v>174</v>
      </c>
      <c r="AR18" t="s">
        <v>144</v>
      </c>
      <c r="AS18" t="s">
        <v>798</v>
      </c>
      <c r="AT18" t="s">
        <v>186</v>
      </c>
      <c r="AU18" t="s">
        <v>181</v>
      </c>
      <c r="AV18" t="s">
        <v>178</v>
      </c>
      <c r="AW18" t="s">
        <v>140</v>
      </c>
      <c r="AX18" t="s">
        <v>197</v>
      </c>
      <c r="AY18" t="s">
        <v>188</v>
      </c>
      <c r="AZ18" t="s">
        <v>185</v>
      </c>
      <c r="BA18" t="s">
        <v>248</v>
      </c>
      <c r="BB18" t="s">
        <v>189</v>
      </c>
      <c r="BC18" t="s">
        <v>215</v>
      </c>
      <c r="BD18" t="s">
        <v>181</v>
      </c>
      <c r="BE18" t="s">
        <v>833</v>
      </c>
      <c r="BF18" t="s">
        <v>120</v>
      </c>
      <c r="BG18" t="s">
        <v>127</v>
      </c>
      <c r="BH18" t="s">
        <v>836</v>
      </c>
    </row>
    <row r="19" spans="1:59" ht="13.5">
      <c r="A19" s="1">
        <v>14</v>
      </c>
      <c r="B19" s="1"/>
      <c r="C19" s="9" t="s">
        <v>34</v>
      </c>
      <c r="D19" s="1"/>
      <c r="E19" s="1"/>
      <c r="F19" s="9" t="s">
        <v>1137</v>
      </c>
      <c r="G19" s="9" t="s">
        <v>463</v>
      </c>
      <c r="H19" s="9" t="s">
        <v>472</v>
      </c>
      <c r="I19" s="9" t="s">
        <v>35</v>
      </c>
      <c r="J19" s="9" t="s">
        <v>35</v>
      </c>
      <c r="K19" s="9" t="s">
        <v>463</v>
      </c>
      <c r="L19" s="9" t="s">
        <v>466</v>
      </c>
      <c r="M19" t="s">
        <v>465</v>
      </c>
      <c r="N19" t="s">
        <v>464</v>
      </c>
      <c r="O19" s="9" t="s">
        <v>755</v>
      </c>
      <c r="P19" t="s">
        <v>105</v>
      </c>
      <c r="Q19" t="s">
        <v>44</v>
      </c>
      <c r="R19" t="s">
        <v>52</v>
      </c>
      <c r="S19" t="s">
        <v>5</v>
      </c>
      <c r="T19" t="s">
        <v>5</v>
      </c>
      <c r="U19" t="s">
        <v>385</v>
      </c>
      <c r="V19" t="s">
        <v>5</v>
      </c>
      <c r="W19" t="s">
        <v>6</v>
      </c>
      <c r="X19" t="s">
        <v>395</v>
      </c>
      <c r="Y19" t="s">
        <v>5</v>
      </c>
      <c r="Z19" t="s">
        <v>383</v>
      </c>
      <c r="AA19" t="s">
        <v>151</v>
      </c>
      <c r="AB19" t="s">
        <v>225</v>
      </c>
      <c r="AC19" t="s">
        <v>161</v>
      </c>
      <c r="AD19" t="s">
        <v>224</v>
      </c>
      <c r="AE19" t="s">
        <v>159</v>
      </c>
      <c r="AF19" t="s">
        <v>143</v>
      </c>
      <c r="AG19" t="s">
        <v>787</v>
      </c>
      <c r="AH19" t="s">
        <v>176</v>
      </c>
      <c r="AI19" t="s">
        <v>452</v>
      </c>
      <c r="AJ19" t="s">
        <v>176</v>
      </c>
      <c r="AK19" t="s">
        <v>160</v>
      </c>
      <c r="AL19" t="s">
        <v>148</v>
      </c>
      <c r="AM19" t="s">
        <v>791</v>
      </c>
      <c r="AN19" t="s">
        <v>791</v>
      </c>
      <c r="AO19" t="s">
        <v>791</v>
      </c>
      <c r="AP19" t="s">
        <v>802</v>
      </c>
      <c r="AQ19" t="s">
        <v>804</v>
      </c>
      <c r="AR19" t="s">
        <v>221</v>
      </c>
      <c r="AS19" t="s">
        <v>799</v>
      </c>
      <c r="AT19" t="s">
        <v>195</v>
      </c>
      <c r="AU19" t="s">
        <v>182</v>
      </c>
      <c r="AV19" t="s">
        <v>155</v>
      </c>
      <c r="AW19" t="s">
        <v>800</v>
      </c>
      <c r="AX19" t="s">
        <v>182</v>
      </c>
      <c r="AY19" t="s">
        <v>243</v>
      </c>
      <c r="AZ19" t="s">
        <v>195</v>
      </c>
      <c r="BA19" t="s">
        <v>261</v>
      </c>
      <c r="BB19" t="s">
        <v>246</v>
      </c>
      <c r="BC19" t="s">
        <v>286</v>
      </c>
      <c r="BD19" t="s">
        <v>289</v>
      </c>
      <c r="BE19" s="8" t="s">
        <v>287</v>
      </c>
      <c r="BF19" t="s">
        <v>121</v>
      </c>
      <c r="BG19" t="s">
        <v>830</v>
      </c>
    </row>
    <row r="20" spans="1:59" ht="13.5">
      <c r="A20" s="1">
        <v>15</v>
      </c>
      <c r="B20" s="1"/>
      <c r="C20" s="9" t="s">
        <v>489</v>
      </c>
      <c r="D20" s="1"/>
      <c r="E20" s="1"/>
      <c r="F20" s="8" t="s">
        <v>423</v>
      </c>
      <c r="G20" s="32" t="s">
        <v>466</v>
      </c>
      <c r="H20" s="9" t="s">
        <v>42</v>
      </c>
      <c r="I20" s="32" t="s">
        <v>931</v>
      </c>
      <c r="J20" s="9" t="s">
        <v>755</v>
      </c>
      <c r="K20" s="9" t="s">
        <v>13</v>
      </c>
      <c r="L20" s="9" t="s">
        <v>463</v>
      </c>
      <c r="M20" t="s">
        <v>773</v>
      </c>
      <c r="N20" s="9" t="s">
        <v>755</v>
      </c>
      <c r="O20" t="s">
        <v>423</v>
      </c>
      <c r="P20" t="s">
        <v>774</v>
      </c>
      <c r="Q20" t="s">
        <v>25</v>
      </c>
      <c r="R20" t="s">
        <v>23</v>
      </c>
      <c r="S20" t="s">
        <v>385</v>
      </c>
      <c r="T20" t="s">
        <v>384</v>
      </c>
      <c r="U20" t="s">
        <v>25</v>
      </c>
      <c r="V20" t="s">
        <v>384</v>
      </c>
      <c r="W20" t="s">
        <v>24</v>
      </c>
      <c r="X20" s="9" t="s">
        <v>753</v>
      </c>
      <c r="Y20" t="s">
        <v>724</v>
      </c>
      <c r="Z20" t="s">
        <v>160</v>
      </c>
      <c r="AA20" t="s">
        <v>3</v>
      </c>
      <c r="AB20" t="s">
        <v>2</v>
      </c>
      <c r="AC20" t="s">
        <v>718</v>
      </c>
      <c r="AD20" t="s">
        <v>152</v>
      </c>
      <c r="AE20" t="s">
        <v>219</v>
      </c>
      <c r="AF20" t="s">
        <v>2</v>
      </c>
      <c r="AG20" t="s">
        <v>718</v>
      </c>
      <c r="AH20" t="s">
        <v>150</v>
      </c>
      <c r="AI20" t="s">
        <v>161</v>
      </c>
      <c r="AJ20" t="s">
        <v>148</v>
      </c>
      <c r="AK20" t="s">
        <v>767</v>
      </c>
      <c r="AL20" t="s">
        <v>149</v>
      </c>
      <c r="AM20" t="s">
        <v>175</v>
      </c>
      <c r="AN20" t="s">
        <v>176</v>
      </c>
      <c r="AO20" t="s">
        <v>167</v>
      </c>
      <c r="AP20" t="s">
        <v>185</v>
      </c>
      <c r="AQ20" t="s">
        <v>149</v>
      </c>
      <c r="AR20" t="s">
        <v>222</v>
      </c>
      <c r="AS20" t="s">
        <v>155</v>
      </c>
      <c r="AT20" t="s">
        <v>798</v>
      </c>
      <c r="AU20" t="s">
        <v>155</v>
      </c>
      <c r="AV20" t="s">
        <v>799</v>
      </c>
      <c r="AW20" t="s">
        <v>816</v>
      </c>
      <c r="AX20" t="s">
        <v>798</v>
      </c>
      <c r="AY20" t="s">
        <v>251</v>
      </c>
      <c r="AZ20" t="s">
        <v>188</v>
      </c>
      <c r="BA20" t="s">
        <v>197</v>
      </c>
      <c r="BB20" t="s">
        <v>247</v>
      </c>
      <c r="BC20" t="s">
        <v>305</v>
      </c>
      <c r="BD20" t="s">
        <v>290</v>
      </c>
      <c r="BE20" s="16" t="s">
        <v>887</v>
      </c>
      <c r="BF20" t="s">
        <v>122</v>
      </c>
      <c r="BG20" t="s">
        <v>346</v>
      </c>
    </row>
    <row r="21" spans="1:59" ht="13.5">
      <c r="A21" s="1">
        <v>16</v>
      </c>
      <c r="B21" s="1"/>
      <c r="C21" s="9" t="s">
        <v>463</v>
      </c>
      <c r="D21" s="1"/>
      <c r="E21" s="1"/>
      <c r="F21" s="9" t="s">
        <v>1136</v>
      </c>
      <c r="G21" s="9" t="s">
        <v>44</v>
      </c>
      <c r="H21" s="9" t="s">
        <v>1136</v>
      </c>
      <c r="I21" s="9" t="s">
        <v>472</v>
      </c>
      <c r="J21" s="9" t="s">
        <v>489</v>
      </c>
      <c r="K21" t="s">
        <v>484</v>
      </c>
      <c r="L21" s="9" t="s">
        <v>42</v>
      </c>
      <c r="M21" t="s">
        <v>483</v>
      </c>
      <c r="N21" t="s">
        <v>465</v>
      </c>
      <c r="O21" t="s">
        <v>424</v>
      </c>
      <c r="P21" t="s">
        <v>44</v>
      </c>
      <c r="Q21" s="9" t="s">
        <v>755</v>
      </c>
      <c r="R21" t="s">
        <v>385</v>
      </c>
      <c r="S21" t="s">
        <v>54</v>
      </c>
      <c r="T21" t="s">
        <v>53</v>
      </c>
      <c r="U21" t="s">
        <v>718</v>
      </c>
      <c r="V21" t="s">
        <v>24</v>
      </c>
      <c r="W21" t="s">
        <v>12</v>
      </c>
      <c r="X21" t="s">
        <v>777</v>
      </c>
      <c r="Y21" t="s">
        <v>6</v>
      </c>
      <c r="Z21" t="s">
        <v>384</v>
      </c>
      <c r="AA21" t="s">
        <v>332</v>
      </c>
      <c r="AB21" t="s">
        <v>143</v>
      </c>
      <c r="AC21" t="s">
        <v>3</v>
      </c>
      <c r="AD21" t="s">
        <v>385</v>
      </c>
      <c r="AE21" t="s">
        <v>225</v>
      </c>
      <c r="AF21" t="s">
        <v>224</v>
      </c>
      <c r="AG21" t="s">
        <v>150</v>
      </c>
      <c r="AH21" t="s">
        <v>144</v>
      </c>
      <c r="AI21" t="s">
        <v>205</v>
      </c>
      <c r="AJ21" t="s">
        <v>146</v>
      </c>
      <c r="AK21" t="s">
        <v>150</v>
      </c>
      <c r="AL21" t="s">
        <v>150</v>
      </c>
      <c r="AM21" t="s">
        <v>151</v>
      </c>
      <c r="AN21" t="s">
        <v>726</v>
      </c>
      <c r="AO21" t="s">
        <v>221</v>
      </c>
      <c r="AP21" t="s">
        <v>150</v>
      </c>
      <c r="AQ21" t="s">
        <v>386</v>
      </c>
      <c r="AR21" s="9" t="s">
        <v>752</v>
      </c>
      <c r="AS21" t="s">
        <v>150</v>
      </c>
      <c r="AT21" t="s">
        <v>802</v>
      </c>
      <c r="AU21" t="s">
        <v>183</v>
      </c>
      <c r="AV21" t="s">
        <v>177</v>
      </c>
      <c r="AW21" t="s">
        <v>185</v>
      </c>
      <c r="AX21" t="s">
        <v>817</v>
      </c>
      <c r="AY21" t="s">
        <v>725</v>
      </c>
      <c r="AZ21" t="s">
        <v>263</v>
      </c>
      <c r="BA21" t="s">
        <v>825</v>
      </c>
      <c r="BB21" t="s">
        <v>248</v>
      </c>
      <c r="BC21" t="s">
        <v>249</v>
      </c>
      <c r="BD21" t="s">
        <v>122</v>
      </c>
      <c r="BE21" s="16" t="s">
        <v>888</v>
      </c>
      <c r="BF21" t="s">
        <v>123</v>
      </c>
      <c r="BG21" t="s">
        <v>347</v>
      </c>
    </row>
    <row r="22" spans="1:59" ht="13.5">
      <c r="A22" s="1">
        <v>17</v>
      </c>
      <c r="B22" s="1"/>
      <c r="C22" s="9" t="s">
        <v>760</v>
      </c>
      <c r="D22" s="1"/>
      <c r="E22" s="1"/>
      <c r="F22" s="9" t="s">
        <v>42</v>
      </c>
      <c r="G22" s="9" t="s">
        <v>27</v>
      </c>
      <c r="H22" s="9" t="s">
        <v>1137</v>
      </c>
      <c r="I22" s="9" t="s">
        <v>42</v>
      </c>
      <c r="J22" s="9" t="s">
        <v>98</v>
      </c>
      <c r="K22" t="s">
        <v>490</v>
      </c>
      <c r="L22" s="9" t="s">
        <v>754</v>
      </c>
      <c r="M22" t="s">
        <v>742</v>
      </c>
      <c r="N22" t="s">
        <v>8</v>
      </c>
      <c r="O22" t="s">
        <v>425</v>
      </c>
      <c r="P22" t="s">
        <v>106</v>
      </c>
      <c r="Q22" t="s">
        <v>718</v>
      </c>
      <c r="R22" t="s">
        <v>718</v>
      </c>
      <c r="S22" t="s">
        <v>56</v>
      </c>
      <c r="T22" t="s">
        <v>54</v>
      </c>
      <c r="U22" t="s">
        <v>5</v>
      </c>
      <c r="V22" t="s">
        <v>27</v>
      </c>
      <c r="W22" t="s">
        <v>718</v>
      </c>
      <c r="X22" t="s">
        <v>396</v>
      </c>
      <c r="Y22" t="s">
        <v>7</v>
      </c>
      <c r="Z22" t="s">
        <v>3</v>
      </c>
      <c r="AA22" t="s">
        <v>384</v>
      </c>
      <c r="AB22" t="s">
        <v>403</v>
      </c>
      <c r="AC22" t="s">
        <v>10</v>
      </c>
      <c r="AD22" t="s">
        <v>55</v>
      </c>
      <c r="AE22" t="s">
        <v>383</v>
      </c>
      <c r="AF22" t="s">
        <v>152</v>
      </c>
      <c r="AG22" t="s">
        <v>792</v>
      </c>
      <c r="AH22" t="s">
        <v>159</v>
      </c>
      <c r="AI22" t="s">
        <v>158</v>
      </c>
      <c r="AJ22" t="s">
        <v>152</v>
      </c>
      <c r="AK22" t="s">
        <v>176</v>
      </c>
      <c r="AL22" t="s">
        <v>151</v>
      </c>
      <c r="AM22" t="s">
        <v>163</v>
      </c>
      <c r="AN22" t="s">
        <v>185</v>
      </c>
      <c r="AO22" t="s">
        <v>154</v>
      </c>
      <c r="AP22" t="s">
        <v>726</v>
      </c>
      <c r="AQ22" t="s">
        <v>144</v>
      </c>
      <c r="AR22" t="s">
        <v>163</v>
      </c>
      <c r="AS22" t="s">
        <v>177</v>
      </c>
      <c r="AT22" t="s">
        <v>152</v>
      </c>
      <c r="AU22" t="s">
        <v>184</v>
      </c>
      <c r="AV22" t="s">
        <v>806</v>
      </c>
      <c r="AW22" t="s">
        <v>155</v>
      </c>
      <c r="AX22" t="s">
        <v>178</v>
      </c>
      <c r="AY22" t="s">
        <v>139</v>
      </c>
      <c r="AZ22" t="s">
        <v>162</v>
      </c>
      <c r="BA22" t="s">
        <v>823</v>
      </c>
      <c r="BB22" t="s">
        <v>249</v>
      </c>
      <c r="BC22" t="s">
        <v>306</v>
      </c>
      <c r="BD22" t="s">
        <v>721</v>
      </c>
      <c r="BE22" t="s">
        <v>344</v>
      </c>
      <c r="BF22" t="s">
        <v>124</v>
      </c>
      <c r="BG22" t="s">
        <v>348</v>
      </c>
    </row>
    <row r="23" spans="1:59" ht="13.5">
      <c r="A23" s="1">
        <v>18</v>
      </c>
      <c r="B23" s="1"/>
      <c r="C23" s="9" t="s">
        <v>44</v>
      </c>
      <c r="D23" s="1"/>
      <c r="E23" s="1"/>
      <c r="F23" s="9" t="s">
        <v>35</v>
      </c>
      <c r="G23" s="32" t="s">
        <v>961</v>
      </c>
      <c r="H23" s="9" t="s">
        <v>463</v>
      </c>
      <c r="I23" s="32" t="s">
        <v>24</v>
      </c>
      <c r="J23" s="9" t="s">
        <v>758</v>
      </c>
      <c r="K23" s="9" t="s">
        <v>34</v>
      </c>
      <c r="L23" s="9" t="s">
        <v>34</v>
      </c>
      <c r="M23" t="s">
        <v>484</v>
      </c>
      <c r="N23" t="s">
        <v>95</v>
      </c>
      <c r="O23" t="s">
        <v>719</v>
      </c>
      <c r="P23" t="s">
        <v>387</v>
      </c>
      <c r="Q23" t="s">
        <v>49</v>
      </c>
      <c r="R23" t="s">
        <v>53</v>
      </c>
      <c r="S23" t="s">
        <v>52</v>
      </c>
      <c r="T23" t="s">
        <v>55</v>
      </c>
      <c r="U23" t="s">
        <v>777</v>
      </c>
      <c r="V23" s="9" t="s">
        <v>755</v>
      </c>
      <c r="W23" t="s">
        <v>15</v>
      </c>
      <c r="X23" t="s">
        <v>384</v>
      </c>
      <c r="Y23" t="s">
        <v>445</v>
      </c>
      <c r="Z23" t="s">
        <v>447</v>
      </c>
      <c r="AA23" t="s">
        <v>385</v>
      </c>
      <c r="AB23" t="s">
        <v>148</v>
      </c>
      <c r="AC23" t="s">
        <v>143</v>
      </c>
      <c r="AD23" t="s">
        <v>159</v>
      </c>
      <c r="AE23" t="s">
        <v>718</v>
      </c>
      <c r="AF23" t="s">
        <v>718</v>
      </c>
      <c r="AG23" t="s">
        <v>161</v>
      </c>
      <c r="AH23" t="s">
        <v>791</v>
      </c>
      <c r="AI23" t="s">
        <v>791</v>
      </c>
      <c r="AJ23" t="s">
        <v>96</v>
      </c>
      <c r="AK23" t="s">
        <v>205</v>
      </c>
      <c r="AL23" t="s">
        <v>152</v>
      </c>
      <c r="AM23" t="s">
        <v>155</v>
      </c>
      <c r="AN23" t="s">
        <v>150</v>
      </c>
      <c r="AO23" t="s">
        <v>153</v>
      </c>
      <c r="AP23" t="s">
        <v>167</v>
      </c>
      <c r="AQ23" t="s">
        <v>175</v>
      </c>
      <c r="AR23" t="s">
        <v>154</v>
      </c>
      <c r="AS23" s="9" t="s">
        <v>752</v>
      </c>
      <c r="AT23" t="s">
        <v>178</v>
      </c>
      <c r="AU23" t="s">
        <v>807</v>
      </c>
      <c r="AV23" t="s">
        <v>144</v>
      </c>
      <c r="AW23" t="s">
        <v>178</v>
      </c>
      <c r="AX23" t="s">
        <v>725</v>
      </c>
      <c r="AY23" t="s">
        <v>721</v>
      </c>
      <c r="AZ23" t="s">
        <v>182</v>
      </c>
      <c r="BA23" t="s">
        <v>721</v>
      </c>
      <c r="BB23" t="s">
        <v>827</v>
      </c>
      <c r="BC23" s="8" t="s">
        <v>832</v>
      </c>
      <c r="BD23" t="s">
        <v>189</v>
      </c>
      <c r="BE23" t="s">
        <v>291</v>
      </c>
      <c r="BF23" t="s">
        <v>125</v>
      </c>
      <c r="BG23" t="s">
        <v>835</v>
      </c>
    </row>
    <row r="24" spans="1:59" ht="13.5">
      <c r="A24" s="1">
        <v>19</v>
      </c>
      <c r="B24" s="1"/>
      <c r="C24" s="9" t="s">
        <v>1196</v>
      </c>
      <c r="D24" s="1"/>
      <c r="E24" s="1"/>
      <c r="F24" s="9" t="s">
        <v>27</v>
      </c>
      <c r="G24" s="9" t="s">
        <v>34</v>
      </c>
      <c r="H24" s="9" t="s">
        <v>489</v>
      </c>
      <c r="I24" s="9" t="s">
        <v>98</v>
      </c>
      <c r="J24" s="9" t="s">
        <v>44</v>
      </c>
      <c r="K24" s="9" t="s">
        <v>755</v>
      </c>
      <c r="L24" s="9" t="s">
        <v>755</v>
      </c>
      <c r="M24" t="s">
        <v>485</v>
      </c>
      <c r="N24" t="s">
        <v>42</v>
      </c>
      <c r="O24" t="s">
        <v>426</v>
      </c>
      <c r="P24" t="s">
        <v>777</v>
      </c>
      <c r="Q24" t="s">
        <v>95</v>
      </c>
      <c r="R24" t="s">
        <v>85</v>
      </c>
      <c r="S24" t="s">
        <v>69</v>
      </c>
      <c r="T24" t="s">
        <v>56</v>
      </c>
      <c r="U24" t="s">
        <v>10</v>
      </c>
      <c r="V24" t="s">
        <v>29</v>
      </c>
      <c r="W24" t="s">
        <v>25</v>
      </c>
      <c r="X24" t="s">
        <v>397</v>
      </c>
      <c r="Y24" s="9" t="s">
        <v>753</v>
      </c>
      <c r="Z24" t="s">
        <v>385</v>
      </c>
      <c r="AA24" t="s">
        <v>396</v>
      </c>
      <c r="AB24" t="s">
        <v>152</v>
      </c>
      <c r="AC24" t="s">
        <v>159</v>
      </c>
      <c r="AD24" t="s">
        <v>36</v>
      </c>
      <c r="AE24" t="s">
        <v>143</v>
      </c>
      <c r="AF24" t="s">
        <v>385</v>
      </c>
      <c r="AG24" t="s">
        <v>164</v>
      </c>
      <c r="AH24" t="s">
        <v>96</v>
      </c>
      <c r="AI24" t="s">
        <v>385</v>
      </c>
      <c r="AJ24" t="s">
        <v>159</v>
      </c>
      <c r="AK24" t="s">
        <v>206</v>
      </c>
      <c r="AL24" t="s">
        <v>153</v>
      </c>
      <c r="AM24" t="s">
        <v>96</v>
      </c>
      <c r="AN24" t="s">
        <v>153</v>
      </c>
      <c r="AO24" t="s">
        <v>151</v>
      </c>
      <c r="AP24" t="s">
        <v>791</v>
      </c>
      <c r="AQ24" t="s">
        <v>152</v>
      </c>
      <c r="AR24" t="s">
        <v>177</v>
      </c>
      <c r="AS24" t="s">
        <v>792</v>
      </c>
      <c r="AT24" t="s">
        <v>187</v>
      </c>
      <c r="AU24" t="s">
        <v>185</v>
      </c>
      <c r="AV24" t="s">
        <v>186</v>
      </c>
      <c r="AW24" t="s">
        <v>799</v>
      </c>
      <c r="AX24" t="s">
        <v>184</v>
      </c>
      <c r="AY24" t="s">
        <v>162</v>
      </c>
      <c r="AZ24" t="s">
        <v>825</v>
      </c>
      <c r="BA24" t="s">
        <v>181</v>
      </c>
      <c r="BB24" t="s">
        <v>831</v>
      </c>
      <c r="BC24" s="8" t="s">
        <v>291</v>
      </c>
      <c r="BD24" t="s">
        <v>114</v>
      </c>
      <c r="BE24" t="s">
        <v>243</v>
      </c>
      <c r="BF24" t="s">
        <v>126</v>
      </c>
      <c r="BG24" t="s">
        <v>349</v>
      </c>
    </row>
    <row r="25" spans="1:62" ht="13.5">
      <c r="A25" s="4">
        <v>20</v>
      </c>
      <c r="B25" s="83"/>
      <c r="C25" s="10" t="s">
        <v>491</v>
      </c>
      <c r="D25" s="4"/>
      <c r="E25" s="83"/>
      <c r="F25" s="10" t="s">
        <v>463</v>
      </c>
      <c r="G25" s="10" t="s">
        <v>1137</v>
      </c>
      <c r="H25" s="10" t="s">
        <v>961</v>
      </c>
      <c r="I25" s="10" t="s">
        <v>1121</v>
      </c>
      <c r="J25" s="10" t="s">
        <v>1105</v>
      </c>
      <c r="K25" s="10" t="s">
        <v>466</v>
      </c>
      <c r="L25" s="10" t="s">
        <v>489</v>
      </c>
      <c r="M25" s="5" t="s">
        <v>486</v>
      </c>
      <c r="N25" s="5" t="s">
        <v>729</v>
      </c>
      <c r="O25" s="5" t="s">
        <v>427</v>
      </c>
      <c r="P25" s="5" t="s">
        <v>8</v>
      </c>
      <c r="Q25" s="5" t="s">
        <v>34</v>
      </c>
      <c r="R25" s="5" t="s">
        <v>58</v>
      </c>
      <c r="S25" s="5" t="s">
        <v>3</v>
      </c>
      <c r="T25" s="5" t="s">
        <v>10</v>
      </c>
      <c r="U25" s="5" t="s">
        <v>3</v>
      </c>
      <c r="V25" s="5" t="s">
        <v>8</v>
      </c>
      <c r="W25" s="5" t="s">
        <v>26</v>
      </c>
      <c r="X25" s="5" t="s">
        <v>48</v>
      </c>
      <c r="Y25" s="5" t="s">
        <v>9</v>
      </c>
      <c r="Z25" s="5" t="s">
        <v>225</v>
      </c>
      <c r="AA25" s="5" t="s">
        <v>160</v>
      </c>
      <c r="AB25" s="5" t="s">
        <v>224</v>
      </c>
      <c r="AC25" s="5" t="s">
        <v>169</v>
      </c>
      <c r="AD25" s="5" t="s">
        <v>169</v>
      </c>
      <c r="AE25" s="5" t="s">
        <v>169</v>
      </c>
      <c r="AF25" s="5" t="s">
        <v>161</v>
      </c>
      <c r="AG25" s="5" t="s">
        <v>2</v>
      </c>
      <c r="AH25" s="5" t="s">
        <v>225</v>
      </c>
      <c r="AI25" s="5" t="s">
        <v>109</v>
      </c>
      <c r="AJ25" s="5" t="s">
        <v>791</v>
      </c>
      <c r="AK25" s="5" t="s">
        <v>158</v>
      </c>
      <c r="AL25" s="5" t="s">
        <v>154</v>
      </c>
      <c r="AM25" s="5" t="s">
        <v>143</v>
      </c>
      <c r="AN25" s="5" t="s">
        <v>258</v>
      </c>
      <c r="AO25" s="5" t="s">
        <v>726</v>
      </c>
      <c r="AP25" s="5" t="s">
        <v>149</v>
      </c>
      <c r="AQ25" s="5" t="s">
        <v>166</v>
      </c>
      <c r="AR25" s="5" t="s">
        <v>150</v>
      </c>
      <c r="AS25" s="5" t="s">
        <v>185</v>
      </c>
      <c r="AT25" s="5" t="s">
        <v>726</v>
      </c>
      <c r="AU25" s="5" t="s">
        <v>186</v>
      </c>
      <c r="AV25" s="5" t="s">
        <v>183</v>
      </c>
      <c r="AW25" s="5" t="s">
        <v>181</v>
      </c>
      <c r="AX25" s="5" t="s">
        <v>188</v>
      </c>
      <c r="AY25" s="5" t="s">
        <v>155</v>
      </c>
      <c r="AZ25" s="5" t="s">
        <v>199</v>
      </c>
      <c r="BA25" s="5" t="s">
        <v>188</v>
      </c>
      <c r="BB25" s="5" t="s">
        <v>250</v>
      </c>
      <c r="BC25" s="5" t="s">
        <v>116</v>
      </c>
      <c r="BD25" s="5" t="s">
        <v>796</v>
      </c>
      <c r="BE25" s="5" t="s">
        <v>182</v>
      </c>
      <c r="BF25" s="5" t="s">
        <v>727</v>
      </c>
      <c r="BG25" s="5"/>
      <c r="BH25" s="5"/>
      <c r="BI25" s="5"/>
      <c r="BJ25" s="5"/>
    </row>
    <row r="26" spans="1:58" ht="13.5">
      <c r="A26" s="1">
        <v>21</v>
      </c>
      <c r="B26" s="1"/>
      <c r="C26" s="9" t="s">
        <v>1108</v>
      </c>
      <c r="D26" s="1"/>
      <c r="E26" s="1"/>
      <c r="F26" s="9" t="s">
        <v>489</v>
      </c>
      <c r="G26" s="9" t="s">
        <v>1105</v>
      </c>
      <c r="H26" s="9" t="s">
        <v>755</v>
      </c>
      <c r="I26" s="8" t="s">
        <v>489</v>
      </c>
      <c r="J26" s="9" t="s">
        <v>466</v>
      </c>
      <c r="K26" t="s">
        <v>483</v>
      </c>
      <c r="L26" s="9" t="s">
        <v>44</v>
      </c>
      <c r="M26" t="s">
        <v>487</v>
      </c>
      <c r="N26" t="s">
        <v>15</v>
      </c>
      <c r="O26" t="s">
        <v>428</v>
      </c>
      <c r="P26" t="s">
        <v>717</v>
      </c>
      <c r="Q26" t="s">
        <v>11</v>
      </c>
      <c r="R26" t="s">
        <v>771</v>
      </c>
      <c r="S26" s="9" t="s">
        <v>755</v>
      </c>
      <c r="T26" t="s">
        <v>57</v>
      </c>
      <c r="U26" t="s">
        <v>15</v>
      </c>
      <c r="V26" t="s">
        <v>385</v>
      </c>
      <c r="W26" t="s">
        <v>10</v>
      </c>
      <c r="X26" t="s">
        <v>398</v>
      </c>
      <c r="Y26" t="s">
        <v>10</v>
      </c>
      <c r="Z26" t="s">
        <v>41</v>
      </c>
      <c r="AA26" t="s">
        <v>10</v>
      </c>
      <c r="AB26" t="s">
        <v>10</v>
      </c>
      <c r="AC26" t="s">
        <v>55</v>
      </c>
      <c r="AD26" t="s">
        <v>161</v>
      </c>
      <c r="AE26" t="s">
        <v>780</v>
      </c>
      <c r="AF26" t="s">
        <v>226</v>
      </c>
      <c r="AG26" t="s">
        <v>226</v>
      </c>
      <c r="AH26" t="s">
        <v>385</v>
      </c>
      <c r="AI26" t="s">
        <v>225</v>
      </c>
      <c r="AJ26" t="s">
        <v>161</v>
      </c>
      <c r="AK26" t="s">
        <v>144</v>
      </c>
      <c r="AL26" t="s">
        <v>155</v>
      </c>
      <c r="AM26" t="s">
        <v>179</v>
      </c>
      <c r="AN26" t="s">
        <v>163</v>
      </c>
      <c r="AO26" t="s">
        <v>795</v>
      </c>
      <c r="AP26" t="s">
        <v>152</v>
      </c>
      <c r="AQ26" t="s">
        <v>808</v>
      </c>
      <c r="AR26" t="s">
        <v>384</v>
      </c>
      <c r="AS26" t="s">
        <v>383</v>
      </c>
      <c r="AT26" t="s">
        <v>149</v>
      </c>
      <c r="AU26" t="s">
        <v>187</v>
      </c>
      <c r="AV26" t="s">
        <v>198</v>
      </c>
      <c r="AW26" t="s">
        <v>177</v>
      </c>
      <c r="AX26" t="s">
        <v>322</v>
      </c>
      <c r="AY26" t="s">
        <v>316</v>
      </c>
      <c r="AZ26" t="s">
        <v>796</v>
      </c>
      <c r="BA26" t="s">
        <v>182</v>
      </c>
      <c r="BB26" t="s">
        <v>251</v>
      </c>
      <c r="BC26" s="8" t="s">
        <v>788</v>
      </c>
      <c r="BD26" t="s">
        <v>182</v>
      </c>
      <c r="BE26" t="s">
        <v>122</v>
      </c>
      <c r="BF26" t="s">
        <v>127</v>
      </c>
    </row>
    <row r="27" spans="1:58" ht="13.5">
      <c r="A27" s="1">
        <v>22</v>
      </c>
      <c r="B27" s="1"/>
      <c r="C27" s="9" t="s">
        <v>467</v>
      </c>
      <c r="D27" s="1"/>
      <c r="E27" s="1"/>
      <c r="F27" s="9" t="s">
        <v>44</v>
      </c>
      <c r="G27" s="8" t="s">
        <v>423</v>
      </c>
      <c r="H27" s="9" t="s">
        <v>1138</v>
      </c>
      <c r="I27" s="9" t="s">
        <v>755</v>
      </c>
      <c r="J27" s="9" t="s">
        <v>1106</v>
      </c>
      <c r="K27" s="8" t="s">
        <v>152</v>
      </c>
      <c r="L27" s="9" t="s">
        <v>756</v>
      </c>
      <c r="M27" t="s">
        <v>469</v>
      </c>
      <c r="N27" t="s">
        <v>466</v>
      </c>
      <c r="O27" t="s">
        <v>429</v>
      </c>
      <c r="P27" t="s">
        <v>3</v>
      </c>
      <c r="Q27" t="s">
        <v>404</v>
      </c>
      <c r="R27" t="s">
        <v>71</v>
      </c>
      <c r="S27" t="s">
        <v>42</v>
      </c>
      <c r="T27" t="s">
        <v>58</v>
      </c>
      <c r="U27" t="s">
        <v>71</v>
      </c>
      <c r="V27" t="s">
        <v>9</v>
      </c>
      <c r="W27" t="s">
        <v>11</v>
      </c>
      <c r="X27" t="s">
        <v>399</v>
      </c>
      <c r="Y27" t="s">
        <v>11</v>
      </c>
      <c r="Z27" t="s">
        <v>338</v>
      </c>
      <c r="AA27" t="s">
        <v>48</v>
      </c>
      <c r="AB27" t="s">
        <v>14</v>
      </c>
      <c r="AC27" t="s">
        <v>95</v>
      </c>
      <c r="AD27" t="s">
        <v>3</v>
      </c>
      <c r="AE27" t="s">
        <v>228</v>
      </c>
      <c r="AF27" t="s">
        <v>109</v>
      </c>
      <c r="AG27" t="s">
        <v>385</v>
      </c>
      <c r="AH27" t="s">
        <v>226</v>
      </c>
      <c r="AI27" t="s">
        <v>256</v>
      </c>
      <c r="AJ27" t="s">
        <v>109</v>
      </c>
      <c r="AK27" t="s">
        <v>152</v>
      </c>
      <c r="AL27" t="s">
        <v>156</v>
      </c>
      <c r="AM27" t="s">
        <v>728</v>
      </c>
      <c r="AN27" t="s">
        <v>256</v>
      </c>
      <c r="AO27" t="s">
        <v>185</v>
      </c>
      <c r="AP27" t="s">
        <v>163</v>
      </c>
      <c r="AQ27" t="s">
        <v>187</v>
      </c>
      <c r="AR27" t="s">
        <v>795</v>
      </c>
      <c r="AS27" t="s">
        <v>254</v>
      </c>
      <c r="AT27" t="s">
        <v>189</v>
      </c>
      <c r="AU27" t="s">
        <v>188</v>
      </c>
      <c r="AV27" t="s">
        <v>188</v>
      </c>
      <c r="AW27" t="s">
        <v>196</v>
      </c>
      <c r="AX27" t="s">
        <v>181</v>
      </c>
      <c r="AY27" t="s">
        <v>178</v>
      </c>
      <c r="AZ27" t="s">
        <v>176</v>
      </c>
      <c r="BA27" t="s">
        <v>245</v>
      </c>
      <c r="BB27" t="s">
        <v>252</v>
      </c>
      <c r="BC27" s="8" t="s">
        <v>243</v>
      </c>
      <c r="BD27" t="s">
        <v>155</v>
      </c>
      <c r="BE27" t="s">
        <v>889</v>
      </c>
      <c r="BF27" t="s">
        <v>128</v>
      </c>
    </row>
    <row r="28" spans="1:58" ht="13.5">
      <c r="A28" s="1">
        <v>23</v>
      </c>
      <c r="B28" s="1"/>
      <c r="C28" s="9" t="s">
        <v>30</v>
      </c>
      <c r="D28" s="1"/>
      <c r="E28" s="1"/>
      <c r="F28" s="9" t="s">
        <v>1170</v>
      </c>
      <c r="G28" s="9" t="s">
        <v>98</v>
      </c>
      <c r="H28" s="9" t="s">
        <v>754</v>
      </c>
      <c r="I28" s="32" t="s">
        <v>466</v>
      </c>
      <c r="J28" s="9" t="s">
        <v>472</v>
      </c>
      <c r="K28" s="9" t="s">
        <v>98</v>
      </c>
      <c r="L28" s="9" t="s">
        <v>473</v>
      </c>
      <c r="M28" t="s">
        <v>488</v>
      </c>
      <c r="N28" t="s">
        <v>104</v>
      </c>
      <c r="O28" t="s">
        <v>430</v>
      </c>
      <c r="P28" s="9" t="s">
        <v>755</v>
      </c>
      <c r="Q28" t="s">
        <v>779</v>
      </c>
      <c r="R28" t="s">
        <v>54</v>
      </c>
      <c r="S28" t="s">
        <v>53</v>
      </c>
      <c r="T28" t="s">
        <v>385</v>
      </c>
      <c r="U28" t="s">
        <v>11</v>
      </c>
      <c r="V28" t="s">
        <v>14</v>
      </c>
      <c r="W28" t="s">
        <v>9</v>
      </c>
      <c r="X28" t="s">
        <v>400</v>
      </c>
      <c r="Y28" t="s">
        <v>12</v>
      </c>
      <c r="Z28" t="s">
        <v>745</v>
      </c>
      <c r="AA28" t="s">
        <v>717</v>
      </c>
      <c r="AB28" t="s">
        <v>385</v>
      </c>
      <c r="AC28" t="s">
        <v>31</v>
      </c>
      <c r="AD28" t="s">
        <v>143</v>
      </c>
      <c r="AE28" t="s">
        <v>724</v>
      </c>
      <c r="AF28" t="s">
        <v>227</v>
      </c>
      <c r="AG28" t="s">
        <v>227</v>
      </c>
      <c r="AH28" t="s">
        <v>109</v>
      </c>
      <c r="AI28" t="s">
        <v>3</v>
      </c>
      <c r="AJ28" t="s">
        <v>226</v>
      </c>
      <c r="AK28" t="s">
        <v>161</v>
      </c>
      <c r="AL28" t="s">
        <v>157</v>
      </c>
      <c r="AM28" t="s">
        <v>150</v>
      </c>
      <c r="AN28" t="s">
        <v>112</v>
      </c>
      <c r="AO28" t="s">
        <v>219</v>
      </c>
      <c r="AP28" t="s">
        <v>112</v>
      </c>
      <c r="AQ28" t="s">
        <v>815</v>
      </c>
      <c r="AR28" t="s">
        <v>186</v>
      </c>
      <c r="AS28" t="s">
        <v>274</v>
      </c>
      <c r="AT28" t="s">
        <v>817</v>
      </c>
      <c r="AU28" t="s">
        <v>802</v>
      </c>
      <c r="AV28" t="s">
        <v>196</v>
      </c>
      <c r="AW28" t="s">
        <v>197</v>
      </c>
      <c r="AX28" t="s">
        <v>179</v>
      </c>
      <c r="AY28" t="s">
        <v>199</v>
      </c>
      <c r="AZ28" t="s">
        <v>264</v>
      </c>
      <c r="BA28" t="s">
        <v>150</v>
      </c>
      <c r="BC28" s="8" t="s">
        <v>288</v>
      </c>
      <c r="BD28" t="s">
        <v>291</v>
      </c>
      <c r="BE28" t="s">
        <v>829</v>
      </c>
      <c r="BF28" t="s">
        <v>129</v>
      </c>
    </row>
    <row r="29" spans="1:58" ht="13.5">
      <c r="A29" s="1">
        <v>24</v>
      </c>
      <c r="B29" s="1"/>
      <c r="C29" s="9" t="s">
        <v>729</v>
      </c>
      <c r="D29" s="1"/>
      <c r="E29" s="1"/>
      <c r="F29" s="9" t="s">
        <v>1171</v>
      </c>
      <c r="G29" s="8" t="s">
        <v>773</v>
      </c>
      <c r="H29" s="9" t="s">
        <v>34</v>
      </c>
      <c r="I29" s="32" t="s">
        <v>1122</v>
      </c>
      <c r="J29" s="9" t="s">
        <v>104</v>
      </c>
      <c r="K29" t="s">
        <v>105</v>
      </c>
      <c r="L29" s="9" t="s">
        <v>757</v>
      </c>
      <c r="M29" t="s">
        <v>489</v>
      </c>
      <c r="N29" t="s">
        <v>35</v>
      </c>
      <c r="O29" t="s">
        <v>431</v>
      </c>
      <c r="P29" t="s">
        <v>729</v>
      </c>
      <c r="Q29" t="s">
        <v>3</v>
      </c>
      <c r="R29" t="s">
        <v>86</v>
      </c>
      <c r="S29" t="s">
        <v>58</v>
      </c>
      <c r="T29" t="s">
        <v>3</v>
      </c>
      <c r="U29" t="s">
        <v>27</v>
      </c>
      <c r="V29" t="s">
        <v>4</v>
      </c>
      <c r="W29" t="s">
        <v>779</v>
      </c>
      <c r="X29" t="s">
        <v>401</v>
      </c>
      <c r="Y29" t="s">
        <v>13</v>
      </c>
      <c r="Z29" t="s">
        <v>396</v>
      </c>
      <c r="AA29" t="s">
        <v>8</v>
      </c>
      <c r="AB29" t="s">
        <v>36</v>
      </c>
      <c r="AC29" t="s">
        <v>36</v>
      </c>
      <c r="AD29" t="s">
        <v>724</v>
      </c>
      <c r="AE29" t="s">
        <v>385</v>
      </c>
      <c r="AF29" t="s">
        <v>219</v>
      </c>
      <c r="AG29" t="s">
        <v>109</v>
      </c>
      <c r="AH29" t="s">
        <v>356</v>
      </c>
      <c r="AI29" t="s">
        <v>36</v>
      </c>
      <c r="AJ29" t="s">
        <v>726</v>
      </c>
      <c r="AK29" t="s">
        <v>207</v>
      </c>
      <c r="AL29" t="s">
        <v>158</v>
      </c>
      <c r="AM29" t="s">
        <v>153</v>
      </c>
      <c r="AN29" t="s">
        <v>164</v>
      </c>
      <c r="AO29" t="s">
        <v>222</v>
      </c>
      <c r="AP29" t="s">
        <v>154</v>
      </c>
      <c r="AQ29" t="s">
        <v>167</v>
      </c>
      <c r="AR29" t="s">
        <v>220</v>
      </c>
      <c r="AS29" t="s">
        <v>222</v>
      </c>
      <c r="AT29" t="s">
        <v>185</v>
      </c>
      <c r="AU29" t="s">
        <v>154</v>
      </c>
      <c r="AV29" t="s">
        <v>181</v>
      </c>
      <c r="AW29" t="s">
        <v>198</v>
      </c>
      <c r="AX29" t="s">
        <v>177</v>
      </c>
      <c r="AY29" t="s">
        <v>317</v>
      </c>
      <c r="AZ29" t="s">
        <v>265</v>
      </c>
      <c r="BC29" s="8" t="s">
        <v>821</v>
      </c>
      <c r="BD29" t="s">
        <v>292</v>
      </c>
      <c r="BE29" t="s">
        <v>346</v>
      </c>
      <c r="BF29" t="s">
        <v>130</v>
      </c>
    </row>
    <row r="30" spans="1:58" ht="13.5">
      <c r="A30" s="1">
        <v>25</v>
      </c>
      <c r="B30" s="1"/>
      <c r="C30" s="9" t="s">
        <v>466</v>
      </c>
      <c r="D30" s="1"/>
      <c r="E30" s="1"/>
      <c r="F30" s="8" t="s">
        <v>773</v>
      </c>
      <c r="G30" s="9" t="s">
        <v>1160</v>
      </c>
      <c r="H30" s="32" t="s">
        <v>466</v>
      </c>
      <c r="I30" s="9" t="s">
        <v>758</v>
      </c>
      <c r="J30" s="9" t="s">
        <v>1107</v>
      </c>
      <c r="K30" s="8" t="s">
        <v>30</v>
      </c>
      <c r="L30" s="9" t="s">
        <v>15</v>
      </c>
      <c r="M30" t="s">
        <v>108</v>
      </c>
      <c r="N30" t="s">
        <v>34</v>
      </c>
      <c r="O30" t="s">
        <v>774</v>
      </c>
      <c r="P30" t="s">
        <v>744</v>
      </c>
      <c r="Q30" t="s">
        <v>8</v>
      </c>
      <c r="R30" t="s">
        <v>63</v>
      </c>
      <c r="S30" t="s">
        <v>70</v>
      </c>
      <c r="T30" s="9" t="s">
        <v>755</v>
      </c>
      <c r="U30" t="s">
        <v>8</v>
      </c>
      <c r="V30" t="s">
        <v>39</v>
      </c>
      <c r="W30" t="s">
        <v>27</v>
      </c>
      <c r="X30" t="s">
        <v>402</v>
      </c>
      <c r="Y30" t="s">
        <v>14</v>
      </c>
      <c r="Z30" t="s">
        <v>10</v>
      </c>
      <c r="AA30" t="s">
        <v>225</v>
      </c>
      <c r="AB30" t="s">
        <v>161</v>
      </c>
      <c r="AC30" t="s">
        <v>14</v>
      </c>
      <c r="AD30" t="s">
        <v>207</v>
      </c>
      <c r="AE30" t="s">
        <v>150</v>
      </c>
      <c r="AF30" t="s">
        <v>96</v>
      </c>
      <c r="AG30" t="s">
        <v>169</v>
      </c>
      <c r="AH30" t="s">
        <v>357</v>
      </c>
      <c r="AI30" t="s">
        <v>164</v>
      </c>
      <c r="AJ30" t="s">
        <v>144</v>
      </c>
      <c r="AK30" t="s">
        <v>177</v>
      </c>
      <c r="AL30" t="s">
        <v>159</v>
      </c>
      <c r="AM30" t="s">
        <v>219</v>
      </c>
      <c r="AN30" t="s">
        <v>177</v>
      </c>
      <c r="AO30" t="s">
        <v>96</v>
      </c>
      <c r="AP30" t="s">
        <v>143</v>
      </c>
      <c r="AQ30" t="s">
        <v>185</v>
      </c>
      <c r="AR30" t="s">
        <v>767</v>
      </c>
      <c r="AS30" t="s">
        <v>193</v>
      </c>
      <c r="AT30" s="9" t="s">
        <v>752</v>
      </c>
      <c r="AU30" t="s">
        <v>189</v>
      </c>
      <c r="AV30" t="s">
        <v>798</v>
      </c>
      <c r="AW30" t="s">
        <v>184</v>
      </c>
      <c r="AX30" t="s">
        <v>324</v>
      </c>
      <c r="AY30" t="s">
        <v>318</v>
      </c>
      <c r="AZ30" t="s">
        <v>115</v>
      </c>
      <c r="BC30" s="8" t="s">
        <v>850</v>
      </c>
      <c r="BD30" t="s">
        <v>293</v>
      </c>
      <c r="BE30" t="s">
        <v>251</v>
      </c>
      <c r="BF30" t="s">
        <v>131</v>
      </c>
    </row>
    <row r="31" spans="1:58" ht="13.5">
      <c r="A31" s="1">
        <v>26</v>
      </c>
      <c r="B31" s="1"/>
      <c r="C31" s="9" t="s">
        <v>25</v>
      </c>
      <c r="D31" s="1"/>
      <c r="E31" s="1"/>
      <c r="F31" s="32" t="s">
        <v>961</v>
      </c>
      <c r="G31" s="9" t="s">
        <v>1136</v>
      </c>
      <c r="H31" s="32" t="s">
        <v>1122</v>
      </c>
      <c r="I31" s="32" t="s">
        <v>757</v>
      </c>
      <c r="J31" s="9" t="s">
        <v>760</v>
      </c>
      <c r="K31" s="9" t="s">
        <v>941</v>
      </c>
      <c r="L31" s="9" t="s">
        <v>470</v>
      </c>
      <c r="M31" t="s">
        <v>490</v>
      </c>
      <c r="N31" t="s">
        <v>44</v>
      </c>
      <c r="O31" t="s">
        <v>442</v>
      </c>
      <c r="P31" t="s">
        <v>107</v>
      </c>
      <c r="Q31" t="s">
        <v>96</v>
      </c>
      <c r="R31" t="s">
        <v>55</v>
      </c>
      <c r="S31" t="s">
        <v>71</v>
      </c>
      <c r="T31" t="s">
        <v>59</v>
      </c>
      <c r="U31" s="9" t="s">
        <v>755</v>
      </c>
      <c r="V31" t="s">
        <v>10</v>
      </c>
      <c r="W31" t="s">
        <v>14</v>
      </c>
      <c r="X31" s="9" t="s">
        <v>755</v>
      </c>
      <c r="Y31" t="s">
        <v>15</v>
      </c>
      <c r="Z31" t="s">
        <v>8</v>
      </c>
      <c r="AA31" t="s">
        <v>164</v>
      </c>
      <c r="AB31" t="s">
        <v>332</v>
      </c>
      <c r="AC31" t="s">
        <v>403</v>
      </c>
      <c r="AD31" t="s">
        <v>225</v>
      </c>
      <c r="AE31" t="s">
        <v>396</v>
      </c>
      <c r="AF31" t="s">
        <v>8</v>
      </c>
      <c r="AG31" t="s">
        <v>155</v>
      </c>
      <c r="AH31" t="s">
        <v>208</v>
      </c>
      <c r="AI31" t="s">
        <v>169</v>
      </c>
      <c r="AJ31" t="s">
        <v>155</v>
      </c>
      <c r="AK31" t="s">
        <v>163</v>
      </c>
      <c r="AL31" t="s">
        <v>160</v>
      </c>
      <c r="AM31" t="s">
        <v>164</v>
      </c>
      <c r="AN31" t="s">
        <v>219</v>
      </c>
      <c r="AO31" t="s">
        <v>163</v>
      </c>
      <c r="AP31" t="s">
        <v>813</v>
      </c>
      <c r="AQ31" t="s">
        <v>146</v>
      </c>
      <c r="AR31" t="s">
        <v>149</v>
      </c>
      <c r="AS31" t="s">
        <v>184</v>
      </c>
      <c r="AT31" t="s">
        <v>177</v>
      </c>
      <c r="AU31" t="s">
        <v>799</v>
      </c>
      <c r="AV31" t="s">
        <v>362</v>
      </c>
      <c r="AW31" t="s">
        <v>162</v>
      </c>
      <c r="AX31" t="s">
        <v>321</v>
      </c>
      <c r="AY31" t="s">
        <v>319</v>
      </c>
      <c r="AZ31" t="s">
        <v>721</v>
      </c>
      <c r="BC31" s="8" t="s">
        <v>251</v>
      </c>
      <c r="BD31" t="s">
        <v>294</v>
      </c>
      <c r="BE31" t="s">
        <v>827</v>
      </c>
      <c r="BF31" t="s">
        <v>840</v>
      </c>
    </row>
    <row r="32" spans="1:57" ht="13.5">
      <c r="A32" s="1">
        <v>27</v>
      </c>
      <c r="B32" s="1"/>
      <c r="C32" s="9" t="s">
        <v>1197</v>
      </c>
      <c r="D32" s="1"/>
      <c r="E32" s="1"/>
      <c r="F32" s="32" t="s">
        <v>466</v>
      </c>
      <c r="G32" s="9" t="s">
        <v>104</v>
      </c>
      <c r="H32" s="32" t="s">
        <v>963</v>
      </c>
      <c r="I32" s="8" t="s">
        <v>773</v>
      </c>
      <c r="J32" s="9" t="s">
        <v>754</v>
      </c>
      <c r="K32" s="9" t="s">
        <v>942</v>
      </c>
      <c r="L32" s="9" t="s">
        <v>49</v>
      </c>
      <c r="M32" t="s">
        <v>772</v>
      </c>
      <c r="N32" t="s">
        <v>11</v>
      </c>
      <c r="O32" t="s">
        <v>432</v>
      </c>
      <c r="P32" t="s">
        <v>11</v>
      </c>
      <c r="Q32" t="s">
        <v>97</v>
      </c>
      <c r="R32" t="s">
        <v>87</v>
      </c>
      <c r="S32" t="s">
        <v>772</v>
      </c>
      <c r="T32" t="s">
        <v>775</v>
      </c>
      <c r="U32" t="s">
        <v>729</v>
      </c>
      <c r="V32" t="s">
        <v>11</v>
      </c>
      <c r="W32" s="9" t="s">
        <v>755</v>
      </c>
      <c r="X32" t="s">
        <v>403</v>
      </c>
      <c r="Y32" t="s">
        <v>385</v>
      </c>
      <c r="Z32" t="s">
        <v>336</v>
      </c>
      <c r="AA32" t="s">
        <v>169</v>
      </c>
      <c r="AB32" s="9" t="s">
        <v>755</v>
      </c>
      <c r="AC32" t="s">
        <v>28</v>
      </c>
      <c r="AD32" t="s">
        <v>396</v>
      </c>
      <c r="AE32" t="s">
        <v>55</v>
      </c>
      <c r="AF32" t="s">
        <v>228</v>
      </c>
      <c r="AG32" t="s">
        <v>228</v>
      </c>
      <c r="AH32" t="s">
        <v>261</v>
      </c>
      <c r="AI32" t="s">
        <v>228</v>
      </c>
      <c r="AJ32" t="s">
        <v>164</v>
      </c>
      <c r="AK32" t="s">
        <v>153</v>
      </c>
      <c r="AL32" t="s">
        <v>161</v>
      </c>
      <c r="AM32" t="s">
        <v>167</v>
      </c>
      <c r="AN32" t="s">
        <v>149</v>
      </c>
      <c r="AO32" t="s">
        <v>267</v>
      </c>
      <c r="AP32" t="s">
        <v>815</v>
      </c>
      <c r="AQ32" t="s">
        <v>154</v>
      </c>
      <c r="AR32" t="s">
        <v>167</v>
      </c>
      <c r="AS32" t="s">
        <v>166</v>
      </c>
      <c r="AT32" t="s">
        <v>351</v>
      </c>
      <c r="AU32" t="s">
        <v>796</v>
      </c>
      <c r="AV32" t="s">
        <v>725</v>
      </c>
      <c r="AW32" t="s">
        <v>179</v>
      </c>
      <c r="AX32" t="s">
        <v>202</v>
      </c>
      <c r="AY32" t="s">
        <v>320</v>
      </c>
      <c r="AZ32" t="s">
        <v>155</v>
      </c>
      <c r="BC32" s="8" t="s">
        <v>748</v>
      </c>
      <c r="BD32" t="s">
        <v>830</v>
      </c>
      <c r="BE32" t="s">
        <v>824</v>
      </c>
    </row>
    <row r="33" spans="1:57" ht="13.5">
      <c r="A33" s="1">
        <v>28</v>
      </c>
      <c r="B33" s="1"/>
      <c r="C33" s="9" t="s">
        <v>98</v>
      </c>
      <c r="D33" s="1"/>
      <c r="E33" s="1"/>
      <c r="F33" s="32" t="s">
        <v>1122</v>
      </c>
      <c r="G33" s="9" t="s">
        <v>758</v>
      </c>
      <c r="H33" s="9" t="s">
        <v>98</v>
      </c>
      <c r="I33" s="9" t="s">
        <v>1108</v>
      </c>
      <c r="J33" s="9" t="s">
        <v>5</v>
      </c>
      <c r="K33" s="9" t="s">
        <v>943</v>
      </c>
      <c r="L33" s="9" t="s">
        <v>758</v>
      </c>
      <c r="M33" t="s">
        <v>491</v>
      </c>
      <c r="N33" t="s">
        <v>773</v>
      </c>
      <c r="O33" t="s">
        <v>772</v>
      </c>
      <c r="P33" t="s">
        <v>35</v>
      </c>
      <c r="Q33" t="s">
        <v>729</v>
      </c>
      <c r="R33" t="s">
        <v>88</v>
      </c>
      <c r="S33" t="s">
        <v>59</v>
      </c>
      <c r="T33" t="s">
        <v>60</v>
      </c>
      <c r="U33" t="s">
        <v>49</v>
      </c>
      <c r="V33" t="s">
        <v>40</v>
      </c>
      <c r="W33" t="s">
        <v>4</v>
      </c>
      <c r="X33" t="s">
        <v>779</v>
      </c>
      <c r="Y33" t="s">
        <v>779</v>
      </c>
      <c r="Z33" t="s">
        <v>5</v>
      </c>
      <c r="AA33" t="s">
        <v>335</v>
      </c>
      <c r="AB33" t="s">
        <v>3</v>
      </c>
      <c r="AC33" t="s">
        <v>11</v>
      </c>
      <c r="AD33" t="s">
        <v>328</v>
      </c>
      <c r="AE33" t="s">
        <v>36</v>
      </c>
      <c r="AF33" t="s">
        <v>27</v>
      </c>
      <c r="AG33" t="s">
        <v>152</v>
      </c>
      <c r="AH33" t="s">
        <v>446</v>
      </c>
      <c r="AI33" t="s">
        <v>226</v>
      </c>
      <c r="AJ33" t="s">
        <v>225</v>
      </c>
      <c r="AK33" t="s">
        <v>169</v>
      </c>
      <c r="AL33" t="s">
        <v>162</v>
      </c>
      <c r="AM33" t="s">
        <v>795</v>
      </c>
      <c r="AN33" t="s">
        <v>151</v>
      </c>
      <c r="AO33" t="s">
        <v>152</v>
      </c>
      <c r="AP33" t="s">
        <v>220</v>
      </c>
      <c r="AQ33" t="s">
        <v>220</v>
      </c>
      <c r="AR33" t="s">
        <v>809</v>
      </c>
      <c r="AS33" t="s">
        <v>188</v>
      </c>
      <c r="AT33" t="s">
        <v>154</v>
      </c>
      <c r="AU33" t="s">
        <v>795</v>
      </c>
      <c r="AV33" t="s">
        <v>162</v>
      </c>
      <c r="AW33" t="s">
        <v>154</v>
      </c>
      <c r="AX33" t="s">
        <v>325</v>
      </c>
      <c r="AY33" t="s">
        <v>826</v>
      </c>
      <c r="BC33" s="8" t="s">
        <v>189</v>
      </c>
      <c r="BD33" t="s">
        <v>833</v>
      </c>
      <c r="BE33" t="s">
        <v>297</v>
      </c>
    </row>
    <row r="34" spans="1:57" ht="13.5">
      <c r="A34" s="1">
        <v>29</v>
      </c>
      <c r="B34" s="1"/>
      <c r="C34" s="9" t="s">
        <v>472</v>
      </c>
      <c r="D34" s="1"/>
      <c r="E34" s="1"/>
      <c r="F34" s="9" t="s">
        <v>1172</v>
      </c>
      <c r="G34" s="9" t="s">
        <v>1108</v>
      </c>
      <c r="H34" s="9" t="s">
        <v>758</v>
      </c>
      <c r="I34" s="8" t="s">
        <v>423</v>
      </c>
      <c r="J34" s="9" t="s">
        <v>1108</v>
      </c>
      <c r="K34" s="9" t="s">
        <v>944</v>
      </c>
      <c r="L34" t="s">
        <v>730</v>
      </c>
      <c r="M34" t="s">
        <v>730</v>
      </c>
      <c r="N34" t="s">
        <v>27</v>
      </c>
      <c r="O34" t="s">
        <v>433</v>
      </c>
      <c r="P34" t="s">
        <v>49</v>
      </c>
      <c r="Q34" t="s">
        <v>39</v>
      </c>
      <c r="R34" t="s">
        <v>89</v>
      </c>
      <c r="S34" t="s">
        <v>72</v>
      </c>
      <c r="T34" t="s">
        <v>61</v>
      </c>
      <c r="U34" t="s">
        <v>779</v>
      </c>
      <c r="V34" t="s">
        <v>31</v>
      </c>
      <c r="W34" t="s">
        <v>28</v>
      </c>
      <c r="X34" t="s">
        <v>385</v>
      </c>
      <c r="Y34" t="s">
        <v>16</v>
      </c>
      <c r="Z34" t="s">
        <v>258</v>
      </c>
      <c r="AA34" t="s">
        <v>27</v>
      </c>
      <c r="AB34" t="s">
        <v>164</v>
      </c>
      <c r="AC34" t="s">
        <v>152</v>
      </c>
      <c r="AD34" t="s">
        <v>31</v>
      </c>
      <c r="AE34" t="s">
        <v>399</v>
      </c>
      <c r="AF34" t="s">
        <v>164</v>
      </c>
      <c r="AG34" t="s">
        <v>168</v>
      </c>
      <c r="AH34" t="s">
        <v>169</v>
      </c>
      <c r="AI34" t="s">
        <v>781</v>
      </c>
      <c r="AJ34" t="s">
        <v>208</v>
      </c>
      <c r="AK34" t="s">
        <v>155</v>
      </c>
      <c r="AL34" t="s">
        <v>385</v>
      </c>
      <c r="AM34" t="s">
        <v>158</v>
      </c>
      <c r="AN34" t="s">
        <v>155</v>
      </c>
      <c r="AO34" t="s">
        <v>177</v>
      </c>
      <c r="AP34" t="s">
        <v>795</v>
      </c>
      <c r="AQ34" t="s">
        <v>268</v>
      </c>
      <c r="AR34" t="s">
        <v>725</v>
      </c>
      <c r="AS34" t="s">
        <v>725</v>
      </c>
      <c r="AT34" t="s">
        <v>222</v>
      </c>
      <c r="AU34" t="s">
        <v>819</v>
      </c>
      <c r="AV34" t="s">
        <v>363</v>
      </c>
      <c r="AW34" t="s">
        <v>807</v>
      </c>
      <c r="AX34" t="s">
        <v>731</v>
      </c>
      <c r="AY34" t="s">
        <v>321</v>
      </c>
      <c r="BC34" s="8" t="s">
        <v>749</v>
      </c>
      <c r="BD34" t="s">
        <v>344</v>
      </c>
      <c r="BE34" t="s">
        <v>721</v>
      </c>
    </row>
    <row r="35" spans="1:62" ht="13.5">
      <c r="A35" s="4">
        <v>30</v>
      </c>
      <c r="B35" s="83"/>
      <c r="C35" s="10" t="s">
        <v>1198</v>
      </c>
      <c r="D35" s="4"/>
      <c r="E35" s="83"/>
      <c r="F35" s="10" t="s">
        <v>1173</v>
      </c>
      <c r="G35" s="5" t="s">
        <v>30</v>
      </c>
      <c r="H35" s="10" t="s">
        <v>757</v>
      </c>
      <c r="I35" s="10" t="s">
        <v>104</v>
      </c>
      <c r="J35" s="10" t="s">
        <v>51</v>
      </c>
      <c r="K35" s="10" t="s">
        <v>945</v>
      </c>
      <c r="L35" s="10" t="s">
        <v>759</v>
      </c>
      <c r="M35" s="10" t="s">
        <v>755</v>
      </c>
      <c r="N35" s="5" t="s">
        <v>467</v>
      </c>
      <c r="O35" s="5" t="s">
        <v>434</v>
      </c>
      <c r="P35" s="5" t="s">
        <v>108</v>
      </c>
      <c r="Q35" s="5" t="s">
        <v>98</v>
      </c>
      <c r="R35" s="5" t="s">
        <v>775</v>
      </c>
      <c r="S35" s="5" t="s">
        <v>73</v>
      </c>
      <c r="T35" s="5" t="s">
        <v>783</v>
      </c>
      <c r="U35" s="5" t="s">
        <v>34</v>
      </c>
      <c r="V35" s="5" t="s">
        <v>41</v>
      </c>
      <c r="W35" s="5" t="s">
        <v>29</v>
      </c>
      <c r="X35" s="5" t="s">
        <v>404</v>
      </c>
      <c r="Y35" s="5" t="s">
        <v>17</v>
      </c>
      <c r="Z35" s="5" t="s">
        <v>226</v>
      </c>
      <c r="AA35" s="5" t="s">
        <v>109</v>
      </c>
      <c r="AB35" s="5" t="s">
        <v>159</v>
      </c>
      <c r="AC35" s="5" t="s">
        <v>164</v>
      </c>
      <c r="AD35" s="5" t="s">
        <v>239</v>
      </c>
      <c r="AE35" s="5" t="s">
        <v>238</v>
      </c>
      <c r="AF35" s="5" t="s">
        <v>95</v>
      </c>
      <c r="AG35" s="5" t="s">
        <v>732</v>
      </c>
      <c r="AH35" s="5" t="s">
        <v>726</v>
      </c>
      <c r="AI35" s="5" t="s">
        <v>208</v>
      </c>
      <c r="AJ35" s="5" t="s">
        <v>228</v>
      </c>
      <c r="AK35" s="5" t="s">
        <v>794</v>
      </c>
      <c r="AL35" s="5" t="s">
        <v>163</v>
      </c>
      <c r="AM35" s="5" t="s">
        <v>220</v>
      </c>
      <c r="AN35" s="5" t="s">
        <v>162</v>
      </c>
      <c r="AO35" s="5" t="s">
        <v>810</v>
      </c>
      <c r="AP35" s="5" t="s">
        <v>222</v>
      </c>
      <c r="AQ35" s="5" t="s">
        <v>267</v>
      </c>
      <c r="AR35" s="5" t="s">
        <v>166</v>
      </c>
      <c r="AS35" s="5" t="s">
        <v>178</v>
      </c>
      <c r="AT35" s="5" t="s">
        <v>179</v>
      </c>
      <c r="AU35" s="5" t="s">
        <v>190</v>
      </c>
      <c r="AV35" s="5" t="s">
        <v>221</v>
      </c>
      <c r="AW35" s="5" t="s">
        <v>731</v>
      </c>
      <c r="AX35" s="5" t="s">
        <v>200</v>
      </c>
      <c r="AY35" s="5" t="s">
        <v>190</v>
      </c>
      <c r="AZ35" s="5"/>
      <c r="BA35" s="5"/>
      <c r="BB35" s="5"/>
      <c r="BC35" s="5" t="s">
        <v>290</v>
      </c>
      <c r="BD35" s="5" t="s">
        <v>115</v>
      </c>
      <c r="BE35" s="5" t="s">
        <v>727</v>
      </c>
      <c r="BF35" s="5"/>
      <c r="BG35" s="5"/>
      <c r="BH35" s="5"/>
      <c r="BI35" s="5"/>
      <c r="BJ35" s="5"/>
    </row>
    <row r="36" spans="1:57" ht="13.5">
      <c r="A36" s="1">
        <v>31</v>
      </c>
      <c r="B36" s="1"/>
      <c r="C36" s="9" t="s">
        <v>1105</v>
      </c>
      <c r="D36" s="1"/>
      <c r="E36" s="1"/>
      <c r="F36" s="9" t="s">
        <v>1174</v>
      </c>
      <c r="G36" s="9" t="s">
        <v>1155</v>
      </c>
      <c r="H36" s="9" t="s">
        <v>1105</v>
      </c>
      <c r="I36" s="32" t="s">
        <v>49</v>
      </c>
      <c r="J36" s="9" t="s">
        <v>1109</v>
      </c>
      <c r="K36" s="9" t="s">
        <v>946</v>
      </c>
      <c r="L36" s="9" t="s">
        <v>760</v>
      </c>
      <c r="M36" t="s">
        <v>492</v>
      </c>
      <c r="N36" t="s">
        <v>468</v>
      </c>
      <c r="O36" t="s">
        <v>435</v>
      </c>
      <c r="P36" t="s">
        <v>101</v>
      </c>
      <c r="Q36" t="s">
        <v>19</v>
      </c>
      <c r="R36" t="s">
        <v>781</v>
      </c>
      <c r="S36" t="s">
        <v>74</v>
      </c>
      <c r="T36" t="s">
        <v>62</v>
      </c>
      <c r="U36" t="s">
        <v>35</v>
      </c>
      <c r="V36" t="s">
        <v>35</v>
      </c>
      <c r="W36" t="s">
        <v>30</v>
      </c>
      <c r="X36" t="s">
        <v>405</v>
      </c>
      <c r="Y36" t="s">
        <v>18</v>
      </c>
      <c r="Z36" t="s">
        <v>781</v>
      </c>
      <c r="AA36" t="s">
        <v>11</v>
      </c>
      <c r="AB36" t="s">
        <v>31</v>
      </c>
      <c r="AC36" t="s">
        <v>225</v>
      </c>
      <c r="AD36" t="s">
        <v>332</v>
      </c>
      <c r="AE36" t="s">
        <v>161</v>
      </c>
      <c r="AF36" t="s">
        <v>781</v>
      </c>
      <c r="AG36" t="s">
        <v>781</v>
      </c>
      <c r="AH36" t="s">
        <v>162</v>
      </c>
      <c r="AI36" t="s">
        <v>350</v>
      </c>
      <c r="AJ36" t="s">
        <v>236</v>
      </c>
      <c r="AK36" t="s">
        <v>156</v>
      </c>
      <c r="AL36" t="s">
        <v>726</v>
      </c>
      <c r="AM36" t="s">
        <v>154</v>
      </c>
      <c r="AN36" t="s">
        <v>156</v>
      </c>
      <c r="AO36" t="s">
        <v>149</v>
      </c>
      <c r="AP36" t="s">
        <v>808</v>
      </c>
      <c r="AQ36" t="s">
        <v>726</v>
      </c>
      <c r="AR36" t="s">
        <v>188</v>
      </c>
      <c r="AS36" t="s">
        <v>275</v>
      </c>
      <c r="AT36" t="s">
        <v>155</v>
      </c>
      <c r="AU36" t="s">
        <v>818</v>
      </c>
      <c r="AV36" t="s">
        <v>364</v>
      </c>
      <c r="AW36" t="s">
        <v>199</v>
      </c>
      <c r="AX36" t="s">
        <v>201</v>
      </c>
      <c r="AY36" t="s">
        <v>322</v>
      </c>
      <c r="BD36" t="s">
        <v>252</v>
      </c>
      <c r="BE36" s="16" t="s">
        <v>893</v>
      </c>
    </row>
    <row r="37" spans="1:57" ht="13.5">
      <c r="A37" s="1">
        <v>32</v>
      </c>
      <c r="B37" s="1"/>
      <c r="C37" s="9" t="s">
        <v>1107</v>
      </c>
      <c r="D37" s="1"/>
      <c r="E37" s="1"/>
      <c r="F37" s="9" t="s">
        <v>1176</v>
      </c>
      <c r="G37" s="32" t="s">
        <v>963</v>
      </c>
      <c r="H37" s="9" t="s">
        <v>49</v>
      </c>
      <c r="I37" s="32" t="s">
        <v>961</v>
      </c>
      <c r="J37" s="9" t="s">
        <v>1110</v>
      </c>
      <c r="K37" s="9" t="s">
        <v>947</v>
      </c>
      <c r="L37" s="9" t="s">
        <v>761</v>
      </c>
      <c r="M37" t="s">
        <v>493</v>
      </c>
      <c r="N37" t="s">
        <v>469</v>
      </c>
      <c r="O37" t="s">
        <v>436</v>
      </c>
      <c r="P37" t="s">
        <v>743</v>
      </c>
      <c r="Q37" t="s">
        <v>733</v>
      </c>
      <c r="R37" t="s">
        <v>68</v>
      </c>
      <c r="S37" t="s">
        <v>75</v>
      </c>
      <c r="T37" t="s">
        <v>45</v>
      </c>
      <c r="U37" t="s">
        <v>50</v>
      </c>
      <c r="V37" t="s">
        <v>779</v>
      </c>
      <c r="W37" t="s">
        <v>31</v>
      </c>
      <c r="X37" t="s">
        <v>406</v>
      </c>
      <c r="Y37" t="s">
        <v>720</v>
      </c>
      <c r="Z37" t="s">
        <v>11</v>
      </c>
      <c r="AA37" t="s">
        <v>336</v>
      </c>
      <c r="AB37" t="s">
        <v>169</v>
      </c>
      <c r="AC37" t="s">
        <v>781</v>
      </c>
      <c r="AD37" t="s">
        <v>781</v>
      </c>
      <c r="AE37" t="s">
        <v>403</v>
      </c>
      <c r="AF37" t="s">
        <v>234</v>
      </c>
      <c r="AG37" t="s">
        <v>734</v>
      </c>
      <c r="AH37" t="s">
        <v>781</v>
      </c>
      <c r="AI37" t="s">
        <v>177</v>
      </c>
      <c r="AJ37" t="s">
        <v>446</v>
      </c>
      <c r="AK37" t="s">
        <v>154</v>
      </c>
      <c r="AL37" t="s">
        <v>164</v>
      </c>
      <c r="AM37" t="s">
        <v>159</v>
      </c>
      <c r="AN37" t="s">
        <v>96</v>
      </c>
      <c r="AO37" t="s">
        <v>256</v>
      </c>
      <c r="AP37" t="s">
        <v>166</v>
      </c>
      <c r="AQ37" t="s">
        <v>163</v>
      </c>
      <c r="AR37" t="s">
        <v>791</v>
      </c>
      <c r="AS37" t="s">
        <v>149</v>
      </c>
      <c r="AT37" t="s">
        <v>166</v>
      </c>
      <c r="AV37" t="s">
        <v>166</v>
      </c>
      <c r="AW37" t="s">
        <v>823</v>
      </c>
      <c r="AX37" t="s">
        <v>746</v>
      </c>
      <c r="AY37" t="s">
        <v>244</v>
      </c>
      <c r="BD37" t="s">
        <v>117</v>
      </c>
      <c r="BE37" s="16" t="s">
        <v>890</v>
      </c>
    </row>
    <row r="38" spans="1:57" ht="13.5">
      <c r="A38" s="1">
        <v>33</v>
      </c>
      <c r="B38" s="1"/>
      <c r="C38" s="9" t="s">
        <v>1110</v>
      </c>
      <c r="D38" s="1"/>
      <c r="E38" s="1"/>
      <c r="F38" s="9" t="s">
        <v>1178</v>
      </c>
      <c r="G38" s="9" t="s">
        <v>755</v>
      </c>
      <c r="H38" s="9" t="s">
        <v>15</v>
      </c>
      <c r="I38" s="9" t="s">
        <v>764</v>
      </c>
      <c r="J38" s="9" t="s">
        <v>329</v>
      </c>
      <c r="K38" s="9" t="s">
        <v>948</v>
      </c>
      <c r="L38" s="9" t="s">
        <v>762</v>
      </c>
      <c r="M38" t="s">
        <v>494</v>
      </c>
      <c r="N38" t="s">
        <v>470</v>
      </c>
      <c r="O38" t="s">
        <v>437</v>
      </c>
      <c r="P38" t="s">
        <v>109</v>
      </c>
      <c r="Q38" t="s">
        <v>99</v>
      </c>
      <c r="R38" t="s">
        <v>90</v>
      </c>
      <c r="S38" t="s">
        <v>784</v>
      </c>
      <c r="T38" t="s">
        <v>63</v>
      </c>
      <c r="U38" t="s">
        <v>782</v>
      </c>
      <c r="V38" t="s">
        <v>42</v>
      </c>
      <c r="W38" t="s">
        <v>32</v>
      </c>
      <c r="X38" t="s">
        <v>407</v>
      </c>
      <c r="Y38" t="s">
        <v>451</v>
      </c>
      <c r="Z38" t="s">
        <v>14</v>
      </c>
      <c r="AA38" t="s">
        <v>226</v>
      </c>
      <c r="AB38" t="s">
        <v>55</v>
      </c>
      <c r="AC38" t="s">
        <v>329</v>
      </c>
      <c r="AD38" t="s">
        <v>219</v>
      </c>
      <c r="AE38" t="s">
        <v>109</v>
      </c>
      <c r="AF38" t="s">
        <v>235</v>
      </c>
      <c r="AG38" t="s">
        <v>8</v>
      </c>
      <c r="AH38" t="s">
        <v>155</v>
      </c>
      <c r="AI38" t="s">
        <v>168</v>
      </c>
      <c r="AJ38" t="s">
        <v>169</v>
      </c>
      <c r="AK38" t="s">
        <v>208</v>
      </c>
      <c r="AL38" t="s">
        <v>165</v>
      </c>
      <c r="AM38" t="s">
        <v>221</v>
      </c>
      <c r="AN38" t="s">
        <v>167</v>
      </c>
      <c r="AO38" t="s">
        <v>155</v>
      </c>
      <c r="AP38" t="s">
        <v>255</v>
      </c>
      <c r="AQ38" t="s">
        <v>155</v>
      </c>
      <c r="AR38" t="s">
        <v>726</v>
      </c>
      <c r="AS38" t="s">
        <v>255</v>
      </c>
      <c r="AT38" t="s">
        <v>221</v>
      </c>
      <c r="AV38" t="s">
        <v>112</v>
      </c>
      <c r="AW38" t="s">
        <v>200</v>
      </c>
      <c r="BD38" t="s">
        <v>823</v>
      </c>
      <c r="BE38" t="s">
        <v>127</v>
      </c>
    </row>
    <row r="39" spans="1:57" ht="13.5">
      <c r="A39" s="1">
        <v>34</v>
      </c>
      <c r="B39" s="1"/>
      <c r="C39" s="9" t="s">
        <v>1177</v>
      </c>
      <c r="D39" s="1"/>
      <c r="E39" s="1"/>
      <c r="F39" s="9" t="s">
        <v>1179</v>
      </c>
      <c r="G39" s="32" t="s">
        <v>1122</v>
      </c>
      <c r="H39" s="9" t="s">
        <v>756</v>
      </c>
      <c r="I39" s="9" t="s">
        <v>754</v>
      </c>
      <c r="J39" s="9" t="s">
        <v>764</v>
      </c>
      <c r="K39" s="9" t="s">
        <v>949</v>
      </c>
      <c r="L39" s="9" t="s">
        <v>491</v>
      </c>
      <c r="M39" t="s">
        <v>495</v>
      </c>
      <c r="N39" t="s">
        <v>471</v>
      </c>
      <c r="O39" t="s">
        <v>449</v>
      </c>
      <c r="P39" t="s">
        <v>19</v>
      </c>
      <c r="Q39" t="s">
        <v>100</v>
      </c>
      <c r="R39" t="s">
        <v>42</v>
      </c>
      <c r="S39" t="s">
        <v>76</v>
      </c>
      <c r="T39" t="s">
        <v>64</v>
      </c>
      <c r="U39" t="s">
        <v>42</v>
      </c>
      <c r="V39" t="s">
        <v>43</v>
      </c>
      <c r="W39" t="s">
        <v>33</v>
      </c>
      <c r="X39" t="s">
        <v>336</v>
      </c>
      <c r="Y39" t="s">
        <v>735</v>
      </c>
      <c r="Z39" t="s">
        <v>164</v>
      </c>
      <c r="AA39" t="s">
        <v>31</v>
      </c>
      <c r="AB39" t="s">
        <v>395</v>
      </c>
      <c r="AC39" t="s">
        <v>385</v>
      </c>
      <c r="AD39" t="s">
        <v>366</v>
      </c>
      <c r="AE39" t="s">
        <v>164</v>
      </c>
      <c r="AF39" t="s">
        <v>155</v>
      </c>
      <c r="AG39" t="s">
        <v>201</v>
      </c>
      <c r="AH39" t="s">
        <v>227</v>
      </c>
      <c r="AI39" t="s">
        <v>163</v>
      </c>
      <c r="AJ39" t="s">
        <v>166</v>
      </c>
      <c r="AK39" t="s">
        <v>164</v>
      </c>
      <c r="AL39" t="s">
        <v>166</v>
      </c>
      <c r="AM39" t="s">
        <v>156</v>
      </c>
      <c r="AN39" t="s">
        <v>271</v>
      </c>
      <c r="AO39" t="s">
        <v>143</v>
      </c>
      <c r="AP39" t="s">
        <v>221</v>
      </c>
      <c r="AQ39" t="s">
        <v>795</v>
      </c>
      <c r="AR39" t="s">
        <v>274</v>
      </c>
      <c r="AS39" t="s">
        <v>795</v>
      </c>
      <c r="AT39" t="s">
        <v>352</v>
      </c>
      <c r="AW39" t="s">
        <v>201</v>
      </c>
      <c r="BD39" t="s">
        <v>215</v>
      </c>
      <c r="BE39" t="s">
        <v>296</v>
      </c>
    </row>
    <row r="40" spans="1:56" ht="13.5">
      <c r="A40" s="1">
        <v>35</v>
      </c>
      <c r="B40" s="1"/>
      <c r="C40" s="9" t="s">
        <v>1182</v>
      </c>
      <c r="D40" s="1"/>
      <c r="E40" s="1"/>
      <c r="F40" s="9" t="s">
        <v>1180</v>
      </c>
      <c r="G40" s="9" t="s">
        <v>1156</v>
      </c>
      <c r="H40" s="8" t="s">
        <v>773</v>
      </c>
      <c r="I40" s="32" t="s">
        <v>1123</v>
      </c>
      <c r="J40" s="9" t="s">
        <v>1111</v>
      </c>
      <c r="K40" s="9" t="s">
        <v>950</v>
      </c>
      <c r="L40" s="9" t="s">
        <v>16</v>
      </c>
      <c r="M40" t="s">
        <v>101</v>
      </c>
      <c r="N40" t="s">
        <v>472</v>
      </c>
      <c r="O40" t="s">
        <v>438</v>
      </c>
      <c r="P40" t="s">
        <v>110</v>
      </c>
      <c r="Q40" t="s">
        <v>51</v>
      </c>
      <c r="R40" t="s">
        <v>91</v>
      </c>
      <c r="S40" t="s">
        <v>77</v>
      </c>
      <c r="T40" t="s">
        <v>781</v>
      </c>
      <c r="U40" t="s">
        <v>44</v>
      </c>
      <c r="V40" t="s">
        <v>44</v>
      </c>
      <c r="W40" t="s">
        <v>34</v>
      </c>
      <c r="X40" t="s">
        <v>408</v>
      </c>
      <c r="Y40" t="s">
        <v>736</v>
      </c>
      <c r="Z40" t="s">
        <v>236</v>
      </c>
      <c r="AA40" t="s">
        <v>450</v>
      </c>
      <c r="AB40" t="s">
        <v>41</v>
      </c>
      <c r="AC40" t="s">
        <v>446</v>
      </c>
      <c r="AD40" t="s">
        <v>168</v>
      </c>
      <c r="AE40" t="s">
        <v>239</v>
      </c>
      <c r="AF40" t="s">
        <v>223</v>
      </c>
      <c r="AG40" t="s">
        <v>156</v>
      </c>
      <c r="AH40" t="s">
        <v>358</v>
      </c>
      <c r="AI40" t="s">
        <v>446</v>
      </c>
      <c r="AJ40" t="s">
        <v>261</v>
      </c>
      <c r="AK40" t="s">
        <v>781</v>
      </c>
      <c r="AL40" t="s">
        <v>167</v>
      </c>
      <c r="AM40" t="s">
        <v>222</v>
      </c>
      <c r="AN40" t="s">
        <v>160</v>
      </c>
      <c r="AO40" t="s">
        <v>112</v>
      </c>
      <c r="AP40" t="s">
        <v>179</v>
      </c>
      <c r="AQ40" t="s">
        <v>811</v>
      </c>
      <c r="AR40" t="s">
        <v>164</v>
      </c>
      <c r="AS40" t="s">
        <v>195</v>
      </c>
      <c r="AT40" t="s">
        <v>353</v>
      </c>
      <c r="AW40" t="s">
        <v>202</v>
      </c>
      <c r="BD40" t="s">
        <v>295</v>
      </c>
    </row>
    <row r="41" spans="1:56" ht="13.5">
      <c r="A41" s="1">
        <v>36</v>
      </c>
      <c r="B41" s="1"/>
      <c r="C41" s="9" t="s">
        <v>1199</v>
      </c>
      <c r="D41" s="1"/>
      <c r="E41" s="1"/>
      <c r="F41" s="9" t="s">
        <v>1181</v>
      </c>
      <c r="G41" s="9" t="s">
        <v>1157</v>
      </c>
      <c r="H41" s="9" t="s">
        <v>1139</v>
      </c>
      <c r="I41" s="32" t="s">
        <v>1125</v>
      </c>
      <c r="J41" s="32" t="s">
        <v>963</v>
      </c>
      <c r="K41" s="9" t="s">
        <v>951</v>
      </c>
      <c r="L41" s="9" t="s">
        <v>763</v>
      </c>
      <c r="M41" t="s">
        <v>31</v>
      </c>
      <c r="N41" t="s">
        <v>98</v>
      </c>
      <c r="O41" t="s">
        <v>31</v>
      </c>
      <c r="P41" t="s">
        <v>111</v>
      </c>
      <c r="Q41" t="s">
        <v>31</v>
      </c>
      <c r="R41" t="s">
        <v>62</v>
      </c>
      <c r="S41" t="s">
        <v>78</v>
      </c>
      <c r="T41" t="s">
        <v>42</v>
      </c>
      <c r="U41" t="s">
        <v>51</v>
      </c>
      <c r="V41" t="s">
        <v>785</v>
      </c>
      <c r="W41" t="s">
        <v>35</v>
      </c>
      <c r="X41" t="s">
        <v>409</v>
      </c>
      <c r="Y41" t="s">
        <v>19</v>
      </c>
      <c r="Z41" t="s">
        <v>42</v>
      </c>
      <c r="AA41" t="s">
        <v>55</v>
      </c>
      <c r="AB41" t="s">
        <v>235</v>
      </c>
      <c r="AC41" t="s">
        <v>240</v>
      </c>
      <c r="AD41" t="s">
        <v>96</v>
      </c>
      <c r="AE41" t="s">
        <v>168</v>
      </c>
      <c r="AF41" t="s">
        <v>201</v>
      </c>
      <c r="AG41" t="s">
        <v>229</v>
      </c>
      <c r="AH41" t="s">
        <v>156</v>
      </c>
      <c r="AI41" t="s">
        <v>155</v>
      </c>
      <c r="AJ41" t="s">
        <v>168</v>
      </c>
      <c r="AK41" t="s">
        <v>209</v>
      </c>
      <c r="AL41" t="s">
        <v>168</v>
      </c>
      <c r="AM41" t="s">
        <v>385</v>
      </c>
      <c r="AN41" t="s">
        <v>221</v>
      </c>
      <c r="AO41" t="s">
        <v>236</v>
      </c>
      <c r="AP41" t="s">
        <v>811</v>
      </c>
      <c r="AQ41" t="s">
        <v>221</v>
      </c>
      <c r="AR41" t="s">
        <v>155</v>
      </c>
      <c r="AS41" t="s">
        <v>276</v>
      </c>
      <c r="AT41" t="s">
        <v>818</v>
      </c>
      <c r="AW41" t="s">
        <v>820</v>
      </c>
      <c r="BD41" t="s">
        <v>296</v>
      </c>
    </row>
    <row r="42" spans="1:56" ht="13.5">
      <c r="A42" s="1">
        <v>37</v>
      </c>
      <c r="B42" s="1"/>
      <c r="C42" s="9" t="s">
        <v>474</v>
      </c>
      <c r="D42" s="1"/>
      <c r="E42" s="1"/>
      <c r="F42" s="9" t="s">
        <v>1183</v>
      </c>
      <c r="G42" s="9" t="s">
        <v>1111</v>
      </c>
      <c r="H42" s="9" t="s">
        <v>1110</v>
      </c>
      <c r="I42" s="32" t="s">
        <v>1126</v>
      </c>
      <c r="J42" s="9" t="s">
        <v>1112</v>
      </c>
      <c r="K42" s="9" t="s">
        <v>952</v>
      </c>
      <c r="L42" s="9" t="s">
        <v>764</v>
      </c>
      <c r="M42" t="s">
        <v>470</v>
      </c>
      <c r="N42" t="s">
        <v>473</v>
      </c>
      <c r="O42" t="s">
        <v>439</v>
      </c>
      <c r="P42" t="s">
        <v>730</v>
      </c>
      <c r="Q42" t="s">
        <v>101</v>
      </c>
      <c r="R42" t="s">
        <v>737</v>
      </c>
      <c r="S42" t="s">
        <v>79</v>
      </c>
      <c r="T42" t="s">
        <v>65</v>
      </c>
      <c r="U42" t="s">
        <v>31</v>
      </c>
      <c r="V42" t="s">
        <v>45</v>
      </c>
      <c r="W42" t="s">
        <v>36</v>
      </c>
      <c r="X42" t="s">
        <v>410</v>
      </c>
      <c r="Y42" t="s">
        <v>20</v>
      </c>
      <c r="Z42" s="9" t="s">
        <v>755</v>
      </c>
      <c r="AA42" t="s">
        <v>736</v>
      </c>
      <c r="AB42" t="s">
        <v>781</v>
      </c>
      <c r="AC42" t="s">
        <v>339</v>
      </c>
      <c r="AD42" t="s">
        <v>155</v>
      </c>
      <c r="AE42" t="s">
        <v>240</v>
      </c>
      <c r="AF42" t="s">
        <v>55</v>
      </c>
      <c r="AG42" t="s">
        <v>230</v>
      </c>
      <c r="AH42" t="s">
        <v>229</v>
      </c>
      <c r="AI42" t="s">
        <v>156</v>
      </c>
      <c r="AJ42" t="s">
        <v>781</v>
      </c>
      <c r="AK42" t="s">
        <v>385</v>
      </c>
      <c r="AL42" t="s">
        <v>169</v>
      </c>
      <c r="AM42" t="s">
        <v>208</v>
      </c>
      <c r="AN42" t="s">
        <v>158</v>
      </c>
      <c r="AO42" t="s">
        <v>186</v>
      </c>
      <c r="AP42" t="s">
        <v>48</v>
      </c>
      <c r="AQ42" t="s">
        <v>222</v>
      </c>
      <c r="AR42" t="s">
        <v>738</v>
      </c>
      <c r="AS42" t="s">
        <v>221</v>
      </c>
      <c r="AT42" t="s">
        <v>145</v>
      </c>
      <c r="BD42" t="s">
        <v>243</v>
      </c>
    </row>
    <row r="43" spans="1:56" ht="13.5">
      <c r="A43" s="1">
        <v>38</v>
      </c>
      <c r="B43" s="1"/>
      <c r="C43" s="9" t="s">
        <v>1200</v>
      </c>
      <c r="D43" s="1"/>
      <c r="E43" s="1"/>
      <c r="F43" s="9" t="s">
        <v>760</v>
      </c>
      <c r="G43" s="9" t="s">
        <v>764</v>
      </c>
      <c r="H43" s="9" t="s">
        <v>764</v>
      </c>
      <c r="I43" s="32" t="s">
        <v>101</v>
      </c>
      <c r="J43" s="9" t="s">
        <v>1113</v>
      </c>
      <c r="K43" s="9" t="s">
        <v>953</v>
      </c>
      <c r="L43" s="9" t="s">
        <v>765</v>
      </c>
      <c r="M43" t="s">
        <v>496</v>
      </c>
      <c r="N43" t="s">
        <v>776</v>
      </c>
      <c r="O43" t="s">
        <v>726</v>
      </c>
      <c r="P43" t="s">
        <v>779</v>
      </c>
      <c r="Q43" t="s">
        <v>102</v>
      </c>
      <c r="R43" t="s">
        <v>92</v>
      </c>
      <c r="S43" t="s">
        <v>80</v>
      </c>
      <c r="T43" t="s">
        <v>66</v>
      </c>
      <c r="U43" t="s">
        <v>19</v>
      </c>
      <c r="V43" t="s">
        <v>782</v>
      </c>
      <c r="W43" t="s">
        <v>37</v>
      </c>
      <c r="X43" t="s">
        <v>411</v>
      </c>
      <c r="Y43" t="s">
        <v>21</v>
      </c>
      <c r="Z43" t="s">
        <v>339</v>
      </c>
      <c r="AA43" t="s">
        <v>14</v>
      </c>
      <c r="AB43" t="s">
        <v>17</v>
      </c>
      <c r="AC43" t="s">
        <v>156</v>
      </c>
      <c r="AD43" t="s">
        <v>201</v>
      </c>
      <c r="AE43" t="s">
        <v>156</v>
      </c>
      <c r="AF43" t="s">
        <v>156</v>
      </c>
      <c r="AG43" t="s">
        <v>231</v>
      </c>
      <c r="AH43" t="s">
        <v>352</v>
      </c>
      <c r="AI43" t="s">
        <v>201</v>
      </c>
      <c r="AJ43" t="s">
        <v>156</v>
      </c>
      <c r="AK43" t="s">
        <v>210</v>
      </c>
      <c r="AL43" t="s">
        <v>170</v>
      </c>
      <c r="AM43" t="s">
        <v>223</v>
      </c>
      <c r="AN43" t="s">
        <v>154</v>
      </c>
      <c r="AO43" t="s">
        <v>268</v>
      </c>
      <c r="AP43" t="s">
        <v>256</v>
      </c>
      <c r="AQ43" t="s">
        <v>96</v>
      </c>
      <c r="AR43" t="s">
        <v>814</v>
      </c>
      <c r="AS43" t="s">
        <v>181</v>
      </c>
      <c r="AT43" t="s">
        <v>354</v>
      </c>
      <c r="BD43" t="s">
        <v>247</v>
      </c>
    </row>
    <row r="44" spans="1:56" ht="13.5">
      <c r="A44" s="1">
        <v>39</v>
      </c>
      <c r="B44" s="1"/>
      <c r="C44" s="1"/>
      <c r="D44" s="1"/>
      <c r="E44" s="1"/>
      <c r="F44" s="9" t="s">
        <v>1110</v>
      </c>
      <c r="G44" s="32" t="s">
        <v>101</v>
      </c>
      <c r="H44" s="9" t="s">
        <v>1140</v>
      </c>
      <c r="I44" s="32" t="s">
        <v>951</v>
      </c>
      <c r="J44" s="1"/>
      <c r="K44" s="9" t="s">
        <v>954</v>
      </c>
      <c r="L44" s="9" t="s">
        <v>101</v>
      </c>
      <c r="M44" t="s">
        <v>497</v>
      </c>
      <c r="N44" t="s">
        <v>474</v>
      </c>
      <c r="O44" t="s">
        <v>440</v>
      </c>
      <c r="P44" t="s">
        <v>31</v>
      </c>
      <c r="Q44" t="s">
        <v>103</v>
      </c>
      <c r="R44" t="s">
        <v>93</v>
      </c>
      <c r="S44" t="s">
        <v>781</v>
      </c>
      <c r="T44" t="s">
        <v>67</v>
      </c>
      <c r="U44" t="s">
        <v>786</v>
      </c>
      <c r="V44" t="s">
        <v>46</v>
      </c>
      <c r="W44" t="s">
        <v>733</v>
      </c>
      <c r="X44" t="s">
        <v>412</v>
      </c>
      <c r="Y44" t="s">
        <v>35</v>
      </c>
      <c r="Z44" t="s">
        <v>413</v>
      </c>
      <c r="AA44" t="s">
        <v>168</v>
      </c>
      <c r="AB44" t="s">
        <v>19</v>
      </c>
      <c r="AC44" t="s">
        <v>236</v>
      </c>
      <c r="AD44" t="s">
        <v>236</v>
      </c>
      <c r="AE44" t="s">
        <v>8</v>
      </c>
      <c r="AF44" t="s">
        <v>236</v>
      </c>
      <c r="AG44" t="s">
        <v>154</v>
      </c>
      <c r="AH44" t="s">
        <v>734</v>
      </c>
      <c r="AI44" t="s">
        <v>793</v>
      </c>
      <c r="AJ44" t="s">
        <v>281</v>
      </c>
      <c r="AK44" t="s">
        <v>726</v>
      </c>
      <c r="AL44" t="s">
        <v>171</v>
      </c>
      <c r="AM44" t="s">
        <v>160</v>
      </c>
      <c r="AN44" t="s">
        <v>147</v>
      </c>
      <c r="AO44" t="s">
        <v>164</v>
      </c>
      <c r="AP44" t="s">
        <v>257</v>
      </c>
      <c r="AQ44" t="s">
        <v>164</v>
      </c>
      <c r="AR44" t="s">
        <v>255</v>
      </c>
      <c r="AS44" t="s">
        <v>277</v>
      </c>
      <c r="AT44" t="s">
        <v>220</v>
      </c>
      <c r="BD44" t="s">
        <v>297</v>
      </c>
    </row>
    <row r="45" spans="1:62" ht="13.5">
      <c r="A45" s="4">
        <v>40</v>
      </c>
      <c r="B45" s="83"/>
      <c r="C45" s="83"/>
      <c r="D45" s="4"/>
      <c r="E45" s="83"/>
      <c r="F45" s="10" t="s">
        <v>1111</v>
      </c>
      <c r="G45" s="79"/>
      <c r="H45" s="76"/>
      <c r="I45" s="10"/>
      <c r="J45" s="61"/>
      <c r="K45" s="10" t="s">
        <v>955</v>
      </c>
      <c r="L45" s="10" t="s">
        <v>770</v>
      </c>
      <c r="M45" s="5"/>
      <c r="N45" s="5" t="s">
        <v>16</v>
      </c>
      <c r="O45" s="5" t="s">
        <v>441</v>
      </c>
      <c r="P45" s="5" t="s">
        <v>99</v>
      </c>
      <c r="Q45" s="5" t="s">
        <v>104</v>
      </c>
      <c r="R45" s="5" t="s">
        <v>60</v>
      </c>
      <c r="S45" s="5" t="s">
        <v>81</v>
      </c>
      <c r="T45" s="5" t="s">
        <v>68</v>
      </c>
      <c r="U45" s="5" t="s">
        <v>45</v>
      </c>
      <c r="V45" s="5" t="s">
        <v>32</v>
      </c>
      <c r="W45" s="5" t="s">
        <v>38</v>
      </c>
      <c r="X45" s="5" t="s">
        <v>769</v>
      </c>
      <c r="Y45" s="5" t="s">
        <v>41</v>
      </c>
      <c r="Z45" s="5" t="s">
        <v>109</v>
      </c>
      <c r="AA45" s="5" t="s">
        <v>155</v>
      </c>
      <c r="AB45" s="5" t="s">
        <v>155</v>
      </c>
      <c r="AC45" s="5" t="s">
        <v>739</v>
      </c>
      <c r="AD45" s="5" t="s">
        <v>228</v>
      </c>
      <c r="AE45" s="5" t="s">
        <v>155</v>
      </c>
      <c r="AF45" s="5" t="s">
        <v>163</v>
      </c>
      <c r="AG45" s="5"/>
      <c r="AH45" s="5"/>
      <c r="AI45" s="5" t="s">
        <v>236</v>
      </c>
      <c r="AJ45" s="5" t="s">
        <v>158</v>
      </c>
      <c r="AK45" s="5" t="s">
        <v>795</v>
      </c>
      <c r="AL45" s="5"/>
      <c r="AM45" s="5" t="s">
        <v>726</v>
      </c>
      <c r="AN45" s="5" t="s">
        <v>148</v>
      </c>
      <c r="AO45" s="5"/>
      <c r="AP45" s="5" t="s">
        <v>164</v>
      </c>
      <c r="AQ45" s="5" t="s">
        <v>236</v>
      </c>
      <c r="AR45" s="5" t="s">
        <v>360</v>
      </c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 t="s">
        <v>298</v>
      </c>
      <c r="BE45" s="5"/>
      <c r="BF45" s="5"/>
      <c r="BG45" s="5"/>
      <c r="BH45" s="5"/>
      <c r="BI45" s="5"/>
      <c r="BJ45" s="5"/>
    </row>
    <row r="46" spans="21:56" ht="13.5">
      <c r="U46" t="s">
        <v>735</v>
      </c>
      <c r="V46" t="s">
        <v>47</v>
      </c>
      <c r="AP46" t="s">
        <v>236</v>
      </c>
      <c r="AQ46" t="s">
        <v>791</v>
      </c>
      <c r="AR46" t="s">
        <v>185</v>
      </c>
      <c r="BD46" t="s">
        <v>261</v>
      </c>
    </row>
    <row r="47" spans="22:56" ht="13.5">
      <c r="V47" t="s">
        <v>48</v>
      </c>
      <c r="AP47" t="s">
        <v>258</v>
      </c>
      <c r="AQ47" t="s">
        <v>151</v>
      </c>
      <c r="AR47" t="s">
        <v>799</v>
      </c>
      <c r="BD47" t="s">
        <v>123</v>
      </c>
    </row>
    <row r="48" spans="42:56" ht="13.5">
      <c r="AP48" t="s">
        <v>259</v>
      </c>
      <c r="AQ48" t="s">
        <v>112</v>
      </c>
      <c r="AR48" t="s">
        <v>254</v>
      </c>
      <c r="BD48" t="s">
        <v>299</v>
      </c>
    </row>
    <row r="49" spans="44:56" ht="13.5">
      <c r="AR49" t="s">
        <v>48</v>
      </c>
      <c r="BD49" t="s">
        <v>300</v>
      </c>
    </row>
    <row r="50" ht="13.5">
      <c r="BD50" t="s">
        <v>301</v>
      </c>
    </row>
    <row r="51" ht="13.5">
      <c r="BD51" t="s">
        <v>127</v>
      </c>
    </row>
    <row r="52" ht="13.5">
      <c r="BD52" t="s">
        <v>740</v>
      </c>
    </row>
    <row r="53" ht="13.5">
      <c r="BD53" t="s">
        <v>302</v>
      </c>
    </row>
    <row r="54" ht="13.5">
      <c r="BD54" t="s">
        <v>835</v>
      </c>
    </row>
    <row r="56" ht="13.5">
      <c r="A56" t="s">
        <v>498</v>
      </c>
    </row>
    <row r="57" ht="13.5">
      <c r="A57">
        <f>COUNTA(K6:BJ54)</f>
        <v>1874</v>
      </c>
    </row>
    <row r="59" ht="13.5">
      <c r="A59" t="s">
        <v>747</v>
      </c>
    </row>
    <row r="60" ht="13.5">
      <c r="A60">
        <v>355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C383"/>
  <sheetViews>
    <sheetView tabSelected="1" zoomScalePageLayoutView="0" workbookViewId="0" topLeftCell="A1">
      <selection activeCell="AW50" sqref="AW50"/>
    </sheetView>
  </sheetViews>
  <sheetFormatPr defaultColWidth="9.140625" defaultRowHeight="15"/>
  <cols>
    <col min="1" max="2" width="1.8515625" style="0" customWidth="1"/>
    <col min="3" max="3" width="11.00390625" style="0" bestFit="1" customWidth="1"/>
    <col min="4" max="4" width="5.00390625" style="0" customWidth="1"/>
    <col min="5" max="5" width="4.421875" style="0" customWidth="1"/>
    <col min="6" max="6" width="4.00390625" style="0" customWidth="1"/>
    <col min="7" max="7" width="3.8515625" style="0" customWidth="1"/>
    <col min="8" max="8" width="4.00390625" style="0" customWidth="1"/>
    <col min="9" max="9" width="4.421875" style="0" customWidth="1"/>
    <col min="10" max="13" width="4.00390625" style="0" customWidth="1"/>
    <col min="14" max="14" width="4.421875" style="0" customWidth="1"/>
    <col min="15" max="15" width="20.57421875" style="0" bestFit="1" customWidth="1"/>
    <col min="16" max="16" width="1.1484375" style="0" customWidth="1"/>
    <col min="17" max="17" width="5.28125" style="0" bestFit="1" customWidth="1"/>
    <col min="18" max="18" width="10.28125" style="0" customWidth="1"/>
    <col min="19" max="19" width="4.140625" style="0" customWidth="1"/>
    <col min="20" max="20" width="0.85546875" style="0" customWidth="1"/>
    <col min="21" max="21" width="5.28125" style="0" bestFit="1" customWidth="1"/>
    <col min="22" max="22" width="10.421875" style="0" customWidth="1"/>
    <col min="23" max="23" width="4.421875" style="0" customWidth="1"/>
    <col min="24" max="24" width="1.1484375" style="0" customWidth="1"/>
    <col min="25" max="25" width="5.28125" style="0" bestFit="1" customWidth="1"/>
    <col min="26" max="26" width="10.7109375" style="0" customWidth="1"/>
    <col min="27" max="27" width="5.28125" style="0" bestFit="1" customWidth="1"/>
    <col min="28" max="28" width="0.9921875" style="0" customWidth="1"/>
    <col min="29" max="29" width="5.28125" style="0" bestFit="1" customWidth="1"/>
    <col min="30" max="30" width="10.421875" style="0" customWidth="1"/>
    <col min="31" max="31" width="5.28125" style="0" bestFit="1" customWidth="1"/>
    <col min="32" max="32" width="0.9921875" style="0" customWidth="1"/>
    <col min="33" max="33" width="5.28125" style="0" bestFit="1" customWidth="1"/>
    <col min="34" max="34" width="10.00390625" style="0" customWidth="1"/>
    <col min="35" max="35" width="5.28125" style="0" bestFit="1" customWidth="1"/>
    <col min="36" max="36" width="1.28515625" style="0" customWidth="1"/>
    <col min="37" max="37" width="5.28125" style="0" bestFit="1" customWidth="1"/>
    <col min="38" max="38" width="11.00390625" style="0" bestFit="1" customWidth="1"/>
    <col min="39" max="39" width="5.28125" style="0" bestFit="1" customWidth="1"/>
    <col min="40" max="40" width="1.1484375" style="0" customWidth="1"/>
    <col min="41" max="41" width="5.28125" style="0" bestFit="1" customWidth="1"/>
    <col min="42" max="42" width="10.7109375" style="0" customWidth="1"/>
    <col min="43" max="43" width="5.28125" style="0" bestFit="1" customWidth="1"/>
    <col min="44" max="44" width="0.9921875" style="0" customWidth="1"/>
    <col min="45" max="45" width="5.28125" style="0" bestFit="1" customWidth="1"/>
    <col min="46" max="46" width="10.421875" style="0" customWidth="1"/>
    <col min="47" max="47" width="5.28125" style="0" bestFit="1" customWidth="1"/>
    <col min="48" max="48" width="0.9921875" style="0" customWidth="1"/>
    <col min="49" max="49" width="5.28125" style="0" bestFit="1" customWidth="1"/>
    <col min="50" max="50" width="10.00390625" style="0" customWidth="1"/>
    <col min="51" max="51" width="5.28125" style="0" bestFit="1" customWidth="1"/>
    <col min="52" max="52" width="1.28515625" style="0" customWidth="1"/>
    <col min="53" max="53" width="4.57421875" style="0" customWidth="1"/>
    <col min="54" max="54" width="11.00390625" style="0" bestFit="1" customWidth="1"/>
    <col min="55" max="55" width="4.140625" style="0" customWidth="1"/>
  </cols>
  <sheetData>
    <row r="1" spans="3:54" ht="13.5">
      <c r="C1">
        <f>COUNTA(C6:C500)</f>
        <v>378</v>
      </c>
      <c r="D1">
        <f>SUM(D6:D400)</f>
        <v>2107</v>
      </c>
      <c r="E1">
        <f aca="true" t="shared" si="0" ref="E1:N1">SUM(E6:E400)</f>
        <v>58</v>
      </c>
      <c r="F1">
        <f t="shared" si="0"/>
        <v>58</v>
      </c>
      <c r="G1">
        <f t="shared" si="0"/>
        <v>58</v>
      </c>
      <c r="H1">
        <f t="shared" si="0"/>
        <v>58</v>
      </c>
      <c r="I1">
        <f t="shared" si="0"/>
        <v>58</v>
      </c>
      <c r="J1">
        <f t="shared" si="0"/>
        <v>58</v>
      </c>
      <c r="K1">
        <f t="shared" si="0"/>
        <v>58</v>
      </c>
      <c r="L1">
        <f t="shared" si="0"/>
        <v>58</v>
      </c>
      <c r="M1">
        <f t="shared" si="0"/>
        <v>58</v>
      </c>
      <c r="N1">
        <f t="shared" si="0"/>
        <v>58</v>
      </c>
      <c r="Q1">
        <f>SUM(Q6:Q50)</f>
        <v>58</v>
      </c>
      <c r="R1">
        <f>COUNTA(R6:R14)</f>
        <v>9</v>
      </c>
      <c r="U1">
        <f>SUM(U6:U51)</f>
        <v>58</v>
      </c>
      <c r="V1">
        <f>COUNTA(V6:V24)</f>
        <v>19</v>
      </c>
      <c r="Y1">
        <f>SUM(Y6:Y52)</f>
        <v>58</v>
      </c>
      <c r="Z1">
        <f>COUNTA(Z6:Z25)</f>
        <v>20</v>
      </c>
      <c r="AC1">
        <f>SUM(AC6:AC52)</f>
        <v>58</v>
      </c>
      <c r="AD1">
        <f>COUNTA(AD6:AD34)</f>
        <v>29</v>
      </c>
      <c r="AG1">
        <f>SUM(AG6:AG52)</f>
        <v>58</v>
      </c>
      <c r="AH1">
        <f>COUNTA(AH6:AH33)</f>
        <v>28</v>
      </c>
      <c r="AK1">
        <f>SUM(AK6:AK52)</f>
        <v>58</v>
      </c>
      <c r="AL1">
        <f>COUNTA(AL6:AL41)</f>
        <v>36</v>
      </c>
      <c r="AO1">
        <f>SUM(AO6:AO51)</f>
        <v>58</v>
      </c>
      <c r="AP1">
        <f>COUNTA(AP6:AP41)</f>
        <v>36</v>
      </c>
      <c r="AS1">
        <f>SUM(AS6:AS51)</f>
        <v>58</v>
      </c>
      <c r="AT1">
        <f>COUNTA(AT6:AT42)</f>
        <v>37</v>
      </c>
      <c r="AW1">
        <f>SUM(AW6:AW53)</f>
        <v>58</v>
      </c>
      <c r="AX1">
        <f>COUNTA(AX6:AX47)</f>
        <v>42</v>
      </c>
      <c r="BA1">
        <f>SUM(BA6:BA52)</f>
        <v>58</v>
      </c>
      <c r="BB1">
        <f>COUNTA(BB6:BB49)</f>
        <v>44</v>
      </c>
    </row>
    <row r="3" spans="5:55" ht="16.5" customHeight="1">
      <c r="E3">
        <f>COUNTIF(E6:E500,"&gt;0")</f>
        <v>9</v>
      </c>
      <c r="F3">
        <f aca="true" t="shared" si="1" ref="F3:N3">COUNTIF(F6:F500,"&gt;0")</f>
        <v>19</v>
      </c>
      <c r="G3">
        <f t="shared" si="1"/>
        <v>20</v>
      </c>
      <c r="H3">
        <f t="shared" si="1"/>
        <v>29</v>
      </c>
      <c r="I3">
        <f t="shared" si="1"/>
        <v>28</v>
      </c>
      <c r="J3">
        <f t="shared" si="1"/>
        <v>36</v>
      </c>
      <c r="K3">
        <f t="shared" si="1"/>
        <v>36</v>
      </c>
      <c r="L3">
        <f t="shared" si="1"/>
        <v>37</v>
      </c>
      <c r="M3">
        <f t="shared" si="1"/>
        <v>42</v>
      </c>
      <c r="N3">
        <f t="shared" si="1"/>
        <v>44</v>
      </c>
      <c r="Q3" s="95" t="s">
        <v>923</v>
      </c>
      <c r="R3" s="96"/>
      <c r="S3" s="97"/>
      <c r="U3" s="98" t="s">
        <v>454</v>
      </c>
      <c r="V3" s="99"/>
      <c r="W3" s="100"/>
      <c r="X3" s="57"/>
      <c r="Y3" s="101" t="s">
        <v>455</v>
      </c>
      <c r="Z3" s="99"/>
      <c r="AA3" s="100"/>
      <c r="AB3" s="57"/>
      <c r="AC3" s="101" t="s">
        <v>456</v>
      </c>
      <c r="AD3" s="99"/>
      <c r="AE3" s="100"/>
      <c r="AF3" s="57"/>
      <c r="AG3" s="101" t="s">
        <v>457</v>
      </c>
      <c r="AH3" s="99"/>
      <c r="AI3" s="100"/>
      <c r="AJ3" s="57"/>
      <c r="AK3" s="101" t="s">
        <v>458</v>
      </c>
      <c r="AL3" s="99"/>
      <c r="AM3" s="100"/>
      <c r="AN3" s="57"/>
      <c r="AO3" s="101" t="s">
        <v>869</v>
      </c>
      <c r="AP3" s="99"/>
      <c r="AQ3" s="100"/>
      <c r="AR3" s="57"/>
      <c r="AS3" s="101" t="s">
        <v>476</v>
      </c>
      <c r="AT3" s="99"/>
      <c r="AU3" s="100"/>
      <c r="AV3" s="57"/>
      <c r="AW3" s="101" t="s">
        <v>870</v>
      </c>
      <c r="AX3" s="99"/>
      <c r="AY3" s="100"/>
      <c r="AZ3" s="57"/>
      <c r="BA3" s="101" t="s">
        <v>871</v>
      </c>
      <c r="BB3" s="99"/>
      <c r="BC3" s="100"/>
    </row>
    <row r="4" spans="17:55" ht="14.25" thickBot="1">
      <c r="Q4" s="33" t="s">
        <v>919</v>
      </c>
      <c r="R4" s="102" t="s">
        <v>918</v>
      </c>
      <c r="S4" s="34" t="s">
        <v>921</v>
      </c>
      <c r="U4" s="33" t="s">
        <v>922</v>
      </c>
      <c r="V4" s="102" t="s">
        <v>918</v>
      </c>
      <c r="W4" s="34" t="s">
        <v>921</v>
      </c>
      <c r="Y4" s="33" t="s">
        <v>922</v>
      </c>
      <c r="Z4" s="102" t="s">
        <v>918</v>
      </c>
      <c r="AA4" s="34" t="s">
        <v>921</v>
      </c>
      <c r="AC4" s="33" t="s">
        <v>922</v>
      </c>
      <c r="AD4" s="102" t="s">
        <v>918</v>
      </c>
      <c r="AE4" s="34" t="s">
        <v>921</v>
      </c>
      <c r="AG4" s="33" t="s">
        <v>922</v>
      </c>
      <c r="AH4" s="102" t="s">
        <v>918</v>
      </c>
      <c r="AI4" s="34" t="s">
        <v>921</v>
      </c>
      <c r="AK4" s="33" t="s">
        <v>922</v>
      </c>
      <c r="AL4" s="102" t="s">
        <v>918</v>
      </c>
      <c r="AM4" s="34" t="s">
        <v>921</v>
      </c>
      <c r="AO4" s="33" t="s">
        <v>922</v>
      </c>
      <c r="AP4" s="102" t="s">
        <v>918</v>
      </c>
      <c r="AQ4" s="54" t="s">
        <v>921</v>
      </c>
      <c r="AS4" s="33" t="s">
        <v>922</v>
      </c>
      <c r="AT4" s="102" t="s">
        <v>918</v>
      </c>
      <c r="AU4" s="34" t="s">
        <v>921</v>
      </c>
      <c r="AW4" s="33" t="s">
        <v>922</v>
      </c>
      <c r="AX4" s="102" t="s">
        <v>918</v>
      </c>
      <c r="AY4" s="34" t="s">
        <v>921</v>
      </c>
      <c r="BA4" s="33" t="s">
        <v>922</v>
      </c>
      <c r="BB4" s="102" t="s">
        <v>918</v>
      </c>
      <c r="BC4" s="34" t="s">
        <v>921</v>
      </c>
    </row>
    <row r="5" spans="3:55" ht="14.25" thickBot="1">
      <c r="C5" s="93" t="s">
        <v>917</v>
      </c>
      <c r="D5" s="94"/>
      <c r="E5" s="27" t="s">
        <v>453</v>
      </c>
      <c r="F5" s="28" t="s">
        <v>454</v>
      </c>
      <c r="G5" s="28" t="s">
        <v>455</v>
      </c>
      <c r="H5" s="28" t="s">
        <v>456</v>
      </c>
      <c r="I5" s="28" t="s">
        <v>457</v>
      </c>
      <c r="J5" s="28" t="s">
        <v>458</v>
      </c>
      <c r="K5" s="28" t="s">
        <v>869</v>
      </c>
      <c r="L5" s="28" t="s">
        <v>476</v>
      </c>
      <c r="M5" s="28" t="s">
        <v>870</v>
      </c>
      <c r="N5" s="29" t="s">
        <v>871</v>
      </c>
      <c r="O5" s="30" t="s">
        <v>916</v>
      </c>
      <c r="Q5" s="35" t="s">
        <v>920</v>
      </c>
      <c r="R5" s="103"/>
      <c r="S5" s="36" t="s">
        <v>374</v>
      </c>
      <c r="U5" s="35" t="s">
        <v>920</v>
      </c>
      <c r="V5" s="103"/>
      <c r="W5" s="36" t="s">
        <v>374</v>
      </c>
      <c r="Y5" s="35" t="s">
        <v>920</v>
      </c>
      <c r="Z5" s="103"/>
      <c r="AA5" s="56" t="s">
        <v>374</v>
      </c>
      <c r="AC5" s="35" t="s">
        <v>920</v>
      </c>
      <c r="AD5" s="103"/>
      <c r="AE5" s="56" t="s">
        <v>374</v>
      </c>
      <c r="AG5" s="35" t="s">
        <v>920</v>
      </c>
      <c r="AH5" s="103"/>
      <c r="AI5" s="56" t="s">
        <v>374</v>
      </c>
      <c r="AK5" s="35" t="s">
        <v>920</v>
      </c>
      <c r="AL5" s="103"/>
      <c r="AM5" s="56" t="s">
        <v>374</v>
      </c>
      <c r="AO5" s="35" t="s">
        <v>920</v>
      </c>
      <c r="AP5" s="103"/>
      <c r="AQ5" s="55" t="s">
        <v>374</v>
      </c>
      <c r="AS5" s="35" t="s">
        <v>920</v>
      </c>
      <c r="AT5" s="103"/>
      <c r="AU5" s="56" t="s">
        <v>374</v>
      </c>
      <c r="AW5" s="35" t="s">
        <v>920</v>
      </c>
      <c r="AX5" s="103"/>
      <c r="AY5" s="56" t="s">
        <v>374</v>
      </c>
      <c r="BA5" s="35" t="s">
        <v>920</v>
      </c>
      <c r="BB5" s="103"/>
      <c r="BC5" s="36" t="s">
        <v>374</v>
      </c>
    </row>
    <row r="6" spans="3:55" ht="14.25" thickTop="1">
      <c r="C6" s="18" t="s">
        <v>0</v>
      </c>
      <c r="D6" s="5">
        <f>_xlfn.COUNTIFS('参加'!$C$7:$BI$55,C6)</f>
        <v>44</v>
      </c>
      <c r="E6" s="13">
        <f>COUNTIF('元データ'!$C$6:$BJ$6,$C6)</f>
        <v>4</v>
      </c>
      <c r="F6" s="14">
        <f>COUNTIF('元データ'!$C$7:$BJ$7,$C6)</f>
        <v>10</v>
      </c>
      <c r="G6" s="14">
        <f>COUNTIF('元データ'!$C$8:$BJ$8,$C6)</f>
        <v>18</v>
      </c>
      <c r="H6" s="14">
        <f>COUNTIF('元データ'!$C$9:$BJ$9,$C6)</f>
        <v>6</v>
      </c>
      <c r="I6" s="14">
        <f>COUNTIF('元データ'!$C$10:$BJ$10,$C6)</f>
        <v>2</v>
      </c>
      <c r="J6" s="14">
        <f>COUNTIF('元データ'!$C$11:$BJ$11,$C6)</f>
        <v>2</v>
      </c>
      <c r="K6" s="14">
        <f>COUNTIF('元データ'!$C$12:$BJ$12,$C6)</f>
        <v>1</v>
      </c>
      <c r="L6" s="14">
        <f>COUNTIF('元データ'!$C$13:$BJ$13,$C6)</f>
        <v>0</v>
      </c>
      <c r="M6" s="14">
        <f>COUNTIF('元データ'!$C$14:$BJ$14,$C6)</f>
        <v>0</v>
      </c>
      <c r="N6" s="15">
        <f>COUNTIF('元データ'!$C$15:$BJ$15,$C6)</f>
        <v>0</v>
      </c>
      <c r="O6" s="19" t="s">
        <v>459</v>
      </c>
      <c r="Q6" s="37">
        <f>COUNTIF('元データ'!$C$6:$BJ$6,$R6)</f>
        <v>18</v>
      </c>
      <c r="R6" s="8" t="s">
        <v>414</v>
      </c>
      <c r="S6" s="38">
        <f>_xlfn.COUNTIFS('参加'!$C$7:$BI$55,R6)</f>
        <v>21</v>
      </c>
      <c r="U6" s="40">
        <f>COUNTIF('元データ'!$C$7:$BJ$7,$V6)</f>
        <v>11</v>
      </c>
      <c r="V6" s="8" t="s">
        <v>415</v>
      </c>
      <c r="W6" s="38">
        <f>_xlfn.COUNTIFS('参加'!$C$7:$BI$55,V6)</f>
        <v>39</v>
      </c>
      <c r="Y6" s="40">
        <f>COUNTIF('元データ'!$C$8:$BJ$8,Z6)</f>
        <v>18</v>
      </c>
      <c r="Z6" s="8" t="s">
        <v>83</v>
      </c>
      <c r="AA6" s="38">
        <f>_xlfn.COUNTIFS('参加'!$C$7:$BI$55,Z6)</f>
        <v>44</v>
      </c>
      <c r="AC6" s="40">
        <f>COUNTIF('元データ'!$C$9:$BJ$9,AD6)</f>
        <v>7</v>
      </c>
      <c r="AD6" s="8" t="s">
        <v>415</v>
      </c>
      <c r="AE6" s="38">
        <f>_xlfn.COUNTIFS('参加'!$C$7:$BI$55,AD6)</f>
        <v>39</v>
      </c>
      <c r="AG6" s="40">
        <f>COUNTIF('元データ'!$C$10:$BJ$10,$AH6)</f>
        <v>6</v>
      </c>
      <c r="AH6" s="8" t="s">
        <v>415</v>
      </c>
      <c r="AI6" s="38">
        <f>_xlfn.COUNTIFS('参加'!$C$7:$BI$55,AH6)</f>
        <v>39</v>
      </c>
      <c r="AK6" s="40">
        <f>COUNTIF('元データ'!$C$11:$BJ$11,$AL6)</f>
        <v>4</v>
      </c>
      <c r="AL6" s="8" t="s">
        <v>856</v>
      </c>
      <c r="AM6" s="38">
        <f>_xlfn.COUNTIFS('参加'!$C$7:$BI$55,AL6)</f>
        <v>28</v>
      </c>
      <c r="AO6" s="40">
        <f>COUNTIF('元データ'!$C$12:$BJ$12,$AP6)</f>
        <v>5</v>
      </c>
      <c r="AP6" s="8" t="s">
        <v>1191</v>
      </c>
      <c r="AQ6" s="38">
        <f>_xlfn.COUNTIFS('参加'!$C$7:$BI$55,AP6)</f>
        <v>42</v>
      </c>
      <c r="AS6" s="40">
        <f>COUNTIF('元データ'!$C$13:$BJ$13,$AT6)</f>
        <v>6</v>
      </c>
      <c r="AT6" s="11" t="s">
        <v>856</v>
      </c>
      <c r="AU6" s="38">
        <f>_xlfn.COUNTIFS('参加'!$C$7:$BI$55,AT6)</f>
        <v>28</v>
      </c>
      <c r="AW6" s="40">
        <f>COUNTIF('元データ'!$C$14:$BJ$14,$AX6)</f>
        <v>4</v>
      </c>
      <c r="AX6" s="8" t="s">
        <v>417</v>
      </c>
      <c r="AY6" s="38">
        <f>_xlfn.COUNTIFS('参加'!$C$7:$BI$55,AX6)</f>
        <v>18</v>
      </c>
      <c r="BA6" s="40">
        <f>COUNTIF('元データ'!$C$15:$BJ$15,$BB6)</f>
        <v>5</v>
      </c>
      <c r="BB6" s="8" t="s">
        <v>24</v>
      </c>
      <c r="BC6" s="38">
        <f>_xlfn.COUNTIFS('参加'!$C$7:$BI$55,BB6)</f>
        <v>18</v>
      </c>
    </row>
    <row r="7" spans="3:55" ht="13.5">
      <c r="C7" s="18" t="s">
        <v>752</v>
      </c>
      <c r="D7" s="5">
        <f>_xlfn.COUNTIFS('参加'!$C$7:$BI$55,C7)</f>
        <v>42</v>
      </c>
      <c r="E7" s="13">
        <f>COUNTIF('元データ'!$C$6:$BJ$6,$C7)</f>
        <v>5</v>
      </c>
      <c r="F7" s="14">
        <f>COUNTIF('元データ'!$C$7:$BJ$7,$C7)</f>
        <v>8</v>
      </c>
      <c r="G7" s="14">
        <f>COUNTIF('元データ'!$C$8:$BJ$8,$C7)</f>
        <v>5</v>
      </c>
      <c r="H7" s="14">
        <f>COUNTIF('元データ'!$C$9:$BJ$9,$C7)</f>
        <v>6</v>
      </c>
      <c r="I7" s="14">
        <f>COUNTIF('元データ'!$C$10:$BJ$10,$C7)</f>
        <v>2</v>
      </c>
      <c r="J7" s="14">
        <f>COUNTIF('元データ'!$C$11:$BJ$11,$C7)</f>
        <v>3</v>
      </c>
      <c r="K7" s="14">
        <f>COUNTIF('元データ'!$C$12:$BJ$12,$C7)</f>
        <v>5</v>
      </c>
      <c r="L7" s="14">
        <f>COUNTIF('元データ'!$C$13:$BJ$13,$C7)</f>
        <v>2</v>
      </c>
      <c r="M7" s="14">
        <f>COUNTIF('元データ'!$C$14:$BJ$14,$C7)</f>
        <v>1</v>
      </c>
      <c r="N7" s="15">
        <f>COUNTIF('元データ'!$C$15:$BJ$15,$C7)</f>
        <v>1</v>
      </c>
      <c r="O7" s="19" t="s">
        <v>881</v>
      </c>
      <c r="Q7" s="37">
        <f>COUNTIF('元データ'!$C$6:$BJ$6,$R7)</f>
        <v>15</v>
      </c>
      <c r="R7" s="8" t="s">
        <v>139</v>
      </c>
      <c r="S7" s="38">
        <f>_xlfn.COUNTIFS('参加'!$C$7:$BI$55,R7)</f>
        <v>28</v>
      </c>
      <c r="U7" s="40">
        <f>COUNTIF('元データ'!$C$7:$BJ$7,$V7)</f>
        <v>10</v>
      </c>
      <c r="V7" s="8" t="s">
        <v>83</v>
      </c>
      <c r="W7" s="38">
        <f>_xlfn.COUNTIFS('参加'!$C$7:$BI$55,V7)</f>
        <v>44</v>
      </c>
      <c r="Y7" s="40">
        <f>COUNTIF('元データ'!$C$8:$BJ$8,Z7)</f>
        <v>6</v>
      </c>
      <c r="Z7" s="8" t="s">
        <v>415</v>
      </c>
      <c r="AA7" s="38">
        <f>_xlfn.COUNTIFS('参加'!$C$7:$BI$55,Z7)</f>
        <v>39</v>
      </c>
      <c r="AC7" s="40">
        <f>COUNTIF('元データ'!$C$9:$BJ$9,AD7)</f>
        <v>6</v>
      </c>
      <c r="AD7" s="8" t="s">
        <v>83</v>
      </c>
      <c r="AE7" s="38">
        <f>_xlfn.COUNTIFS('参加'!$C$7:$BI$55,AD7)</f>
        <v>44</v>
      </c>
      <c r="AG7" s="40">
        <f>COUNTIF('元データ'!$C$10:$BJ$10,$AH7)</f>
        <v>5</v>
      </c>
      <c r="AH7" s="8" t="s">
        <v>857</v>
      </c>
      <c r="AI7" s="38">
        <f>_xlfn.COUNTIFS('参加'!$C$7:$BI$55,AH7)</f>
        <v>18</v>
      </c>
      <c r="AK7" s="40">
        <f>COUNTIF('元データ'!$C$11:$BJ$11,$AL7)</f>
        <v>4</v>
      </c>
      <c r="AL7" s="8" t="s">
        <v>176</v>
      </c>
      <c r="AM7" s="38">
        <f>_xlfn.COUNTIFS('参加'!$C$7:$BI$55,AL7)</f>
        <v>17</v>
      </c>
      <c r="AO7" s="40">
        <f>COUNTIF('元データ'!$C$12:$BJ$12,$AP7)</f>
        <v>4</v>
      </c>
      <c r="AP7" s="8" t="s">
        <v>421</v>
      </c>
      <c r="AQ7" s="38">
        <f>_xlfn.COUNTIFS('参加'!$C$7:$BI$55,AP7)</f>
        <v>32</v>
      </c>
      <c r="AS7" s="40">
        <f>COUNTIF('元データ'!$C$13:$BJ$13,$AT7)</f>
        <v>5</v>
      </c>
      <c r="AT7" s="8" t="s">
        <v>875</v>
      </c>
      <c r="AU7" s="38">
        <f>_xlfn.COUNTIFS('参加'!$C$7:$BI$55,AT7)</f>
        <v>16</v>
      </c>
      <c r="AW7" s="40">
        <f>COUNTIF('元データ'!$C$14:$BJ$14,$AX7)</f>
        <v>3</v>
      </c>
      <c r="AX7" s="8" t="s">
        <v>487</v>
      </c>
      <c r="AY7" s="38">
        <f>_xlfn.COUNTIFS('参加'!$C$7:$BI$55,AX7)</f>
        <v>21</v>
      </c>
      <c r="BA7" s="40">
        <f>COUNTIF('元データ'!$C$15:$BJ$15,$BB7)</f>
        <v>4</v>
      </c>
      <c r="BB7" s="8" t="s">
        <v>766</v>
      </c>
      <c r="BC7" s="38">
        <f>_xlfn.COUNTIFS('参加'!$C$7:$BI$55,BB7)</f>
        <v>28</v>
      </c>
    </row>
    <row r="8" spans="3:55" ht="13.5">
      <c r="C8" s="20" t="s">
        <v>751</v>
      </c>
      <c r="D8" s="60">
        <f>_xlfn.COUNTIFS('参加'!$C$7:$BI$55,C8)</f>
        <v>39</v>
      </c>
      <c r="E8" s="13">
        <f>COUNTIF('元データ'!$C$6:$BJ$6,$C8)</f>
        <v>0</v>
      </c>
      <c r="F8" s="14">
        <f>COUNTIF('元データ'!$C$7:$BJ$7,$C8)</f>
        <v>11</v>
      </c>
      <c r="G8" s="14">
        <f>COUNTIF('元データ'!$C$8:$BJ$8,$C8)</f>
        <v>6</v>
      </c>
      <c r="H8" s="14">
        <f>COUNTIF('元データ'!$C$9:$BJ$9,$C8)</f>
        <v>7</v>
      </c>
      <c r="I8" s="14">
        <f>COUNTIF('元データ'!$C$10:$BJ$10,$C8)</f>
        <v>6</v>
      </c>
      <c r="J8" s="14">
        <f>COUNTIF('元データ'!$C$11:$BJ$11,$C8)</f>
        <v>1</v>
      </c>
      <c r="K8" s="14">
        <f>COUNTIF('元データ'!$C$12:$BJ$12,$C8)</f>
        <v>3</v>
      </c>
      <c r="L8" s="14">
        <f>COUNTIF('元データ'!$C$13:$BJ$13,$C8)</f>
        <v>1</v>
      </c>
      <c r="M8" s="14">
        <f>COUNTIF('元データ'!$C$14:$BJ$14,$C8)</f>
        <v>1</v>
      </c>
      <c r="N8" s="15">
        <f>COUNTIF('元データ'!$C$15:$BJ$15,$C8)</f>
        <v>1</v>
      </c>
      <c r="O8" s="19" t="s">
        <v>882</v>
      </c>
      <c r="Q8" s="37">
        <f>COUNTIF('元データ'!$C$6:$BJ$6,$R8)</f>
        <v>6</v>
      </c>
      <c r="R8" s="8" t="s">
        <v>112</v>
      </c>
      <c r="S8" s="38">
        <f>_xlfn.COUNTIFS('参加'!$C$7:$BI$55,R8)</f>
        <v>17</v>
      </c>
      <c r="U8" s="40">
        <f>COUNTIF('元データ'!$C$7:$BJ$7,$V8)</f>
        <v>8</v>
      </c>
      <c r="V8" s="8" t="s">
        <v>855</v>
      </c>
      <c r="W8" s="38">
        <f>_xlfn.COUNTIFS('参加'!$C$7:$BI$55,V8)</f>
        <v>42</v>
      </c>
      <c r="Y8" s="40">
        <f>COUNTIF('元データ'!$C$8:$BJ$8,Z8)</f>
        <v>5</v>
      </c>
      <c r="Z8" s="8" t="s">
        <v>855</v>
      </c>
      <c r="AA8" s="38">
        <f>_xlfn.COUNTIFS('参加'!$C$7:$BI$55,Z8)</f>
        <v>42</v>
      </c>
      <c r="AC8" s="40">
        <f>COUNTIF('元データ'!$C$9:$BJ$9,AD8)</f>
        <v>6</v>
      </c>
      <c r="AD8" s="8" t="s">
        <v>855</v>
      </c>
      <c r="AE8" s="38">
        <f>_xlfn.COUNTIFS('参加'!$C$7:$BI$55,AD8)</f>
        <v>42</v>
      </c>
      <c r="AG8" s="40">
        <f>COUNTIF('元データ'!$C$10:$BJ$10,$AH8)</f>
        <v>4</v>
      </c>
      <c r="AH8" s="8" t="s">
        <v>875</v>
      </c>
      <c r="AI8" s="38">
        <f>_xlfn.COUNTIFS('参加'!$C$7:$BI$55,AH8)</f>
        <v>16</v>
      </c>
      <c r="AK8" s="40">
        <f>COUNTIF('元データ'!$C$11:$BJ$11,$AL8)</f>
        <v>4</v>
      </c>
      <c r="AL8" s="8" t="s">
        <v>420</v>
      </c>
      <c r="AM8" s="38">
        <f>_xlfn.COUNTIFS('参加'!$C$7:$BI$55,AL8)</f>
        <v>11</v>
      </c>
      <c r="AO8" s="40">
        <f>COUNTIF('元データ'!$C$12:$BJ$12,$AP8)</f>
        <v>3</v>
      </c>
      <c r="AP8" s="8" t="s">
        <v>415</v>
      </c>
      <c r="AQ8" s="38">
        <f>_xlfn.COUNTIFS('参加'!$C$7:$BI$55,AP8)</f>
        <v>39</v>
      </c>
      <c r="AS8" s="40">
        <f>COUNTIF('元データ'!$C$13:$BJ$13,$AT8)</f>
        <v>3</v>
      </c>
      <c r="AT8" s="8" t="s">
        <v>421</v>
      </c>
      <c r="AU8" s="38">
        <f>_xlfn.COUNTIFS('参加'!$C$7:$BI$55,AT8)</f>
        <v>32</v>
      </c>
      <c r="AW8" s="40">
        <f>COUNTIF('元データ'!$C$14:$BJ$14,$AX8)</f>
        <v>2</v>
      </c>
      <c r="AX8" s="8" t="s">
        <v>856</v>
      </c>
      <c r="AY8" s="38">
        <f>_xlfn.COUNTIFS('参加'!$C$7:$BI$55,AX8)</f>
        <v>28</v>
      </c>
      <c r="BA8" s="40">
        <f>COUNTIF('元データ'!$C$15:$BJ$15,$BB8)</f>
        <v>3</v>
      </c>
      <c r="BB8" s="8" t="s">
        <v>897</v>
      </c>
      <c r="BC8" s="38">
        <f>_xlfn.COUNTIFS('参加'!$C$7:$BI$55,BB8)</f>
        <v>25</v>
      </c>
    </row>
    <row r="9" spans="3:55" ht="13.5">
      <c r="C9" s="20" t="s">
        <v>463</v>
      </c>
      <c r="D9" s="60">
        <f>_xlfn.COUNTIFS('参加'!$C$7:$BI$55,C9)</f>
        <v>33</v>
      </c>
      <c r="E9" s="13">
        <f>COUNTIF('元データ'!$C$6:$BJ$6,$C9)</f>
        <v>0</v>
      </c>
      <c r="F9" s="14">
        <f>COUNTIF('元データ'!$C$7:$BJ$7,$C9)</f>
        <v>0</v>
      </c>
      <c r="G9" s="14">
        <f>COUNTIF('元データ'!$C$8:$BJ$8,$C9)</f>
        <v>0</v>
      </c>
      <c r="H9" s="14">
        <f>COUNTIF('元データ'!$C$9:$BJ$9,$C9)</f>
        <v>0</v>
      </c>
      <c r="I9" s="14">
        <f>COUNTIF('元データ'!$C$10:$BJ$10,$C9)</f>
        <v>0</v>
      </c>
      <c r="J9" s="14">
        <f>COUNTIF('元データ'!$C$11:$BJ$11,$C9)</f>
        <v>0</v>
      </c>
      <c r="K9" s="14">
        <f>COUNTIF('元データ'!$C$12:$BJ$12,$C9)</f>
        <v>0</v>
      </c>
      <c r="L9" s="14">
        <f>COUNTIF('元データ'!$C$13:$BJ$13,$C9)</f>
        <v>1</v>
      </c>
      <c r="M9" s="14">
        <f>COUNTIF('元データ'!$C$14:$BJ$14,$C9)</f>
        <v>0</v>
      </c>
      <c r="N9" s="15">
        <f>COUNTIF('元データ'!$C$15:$BJ$15,$C9)</f>
        <v>1</v>
      </c>
      <c r="O9" s="19" t="s">
        <v>880</v>
      </c>
      <c r="Q9" s="37">
        <f>COUNTIF('元データ'!$C$6:$BJ$6,$R9)</f>
        <v>5</v>
      </c>
      <c r="R9" s="8" t="s">
        <v>872</v>
      </c>
      <c r="S9" s="38">
        <f>_xlfn.COUNTIFS('参加'!$C$7:$BI$55,R9)</f>
        <v>42</v>
      </c>
      <c r="U9" s="40">
        <f>COUNTIF('元データ'!$C$7:$BJ$7,$V9)</f>
        <v>7</v>
      </c>
      <c r="V9" s="8" t="s">
        <v>139</v>
      </c>
      <c r="W9" s="38">
        <f>_xlfn.COUNTIFS('参加'!$C$7:$BI$55,V9)</f>
        <v>28</v>
      </c>
      <c r="Y9" s="40">
        <f>COUNTIF('元データ'!$C$8:$BJ$8,Z9)</f>
        <v>4</v>
      </c>
      <c r="Z9" s="8" t="s">
        <v>141</v>
      </c>
      <c r="AA9" s="38">
        <f>_xlfn.COUNTIFS('参加'!$C$7:$BI$55,Z9)</f>
        <v>16</v>
      </c>
      <c r="AC9" s="40">
        <f>COUNTIF('元データ'!$C$9:$BJ$9,AD9)</f>
        <v>4</v>
      </c>
      <c r="AD9" s="8" t="s">
        <v>482</v>
      </c>
      <c r="AE9" s="38">
        <f>_xlfn.COUNTIFS('参加'!$C$7:$BI$55,AD9)</f>
        <v>15</v>
      </c>
      <c r="AG9" s="40">
        <f>COUNTIF('元データ'!$C$10:$BJ$10,$AH9)</f>
        <v>3</v>
      </c>
      <c r="AH9" s="8" t="s">
        <v>421</v>
      </c>
      <c r="AI9" s="38">
        <f>_xlfn.COUNTIFS('参加'!$C$7:$BI$55,AH9)</f>
        <v>32</v>
      </c>
      <c r="AK9" s="40">
        <f>COUNTIF('元データ'!$C$11:$BJ$11,$AL9)</f>
        <v>3</v>
      </c>
      <c r="AL9" s="8" t="s">
        <v>855</v>
      </c>
      <c r="AM9" s="38">
        <f>_xlfn.COUNTIFS('参加'!$C$7:$BI$55,AL9)</f>
        <v>42</v>
      </c>
      <c r="AO9" s="40">
        <f>COUNTIF('元データ'!$C$12:$BJ$12,$AP9)</f>
        <v>3</v>
      </c>
      <c r="AP9" s="8" t="s">
        <v>148</v>
      </c>
      <c r="AQ9" s="38">
        <f>_xlfn.COUNTIFS('参加'!$C$7:$BI$55,AP9)</f>
        <v>18</v>
      </c>
      <c r="AS9" s="40">
        <f>COUNTIF('元データ'!$C$13:$BJ$13,$AT9)</f>
        <v>3</v>
      </c>
      <c r="AT9" s="8" t="s">
        <v>142</v>
      </c>
      <c r="AU9" s="38">
        <f>_xlfn.COUNTIFS('参加'!$C$7:$BI$55,AT9)</f>
        <v>25</v>
      </c>
      <c r="AW9" s="40">
        <f>COUNTIF('元データ'!$C$14:$BJ$14,$AX9)</f>
        <v>2</v>
      </c>
      <c r="AX9" s="8" t="s">
        <v>142</v>
      </c>
      <c r="AY9" s="38">
        <f>_xlfn.COUNTIFS('参加'!$C$7:$BI$55,AX9)</f>
        <v>25</v>
      </c>
      <c r="BA9" s="40">
        <f>COUNTIF('元データ'!$C$15:$BJ$15,$BB9)</f>
        <v>3</v>
      </c>
      <c r="BB9" s="8" t="s">
        <v>17</v>
      </c>
      <c r="BC9" s="38">
        <f>_xlfn.COUNTIFS('参加'!$C$7:$BI$55,BB9)</f>
        <v>20</v>
      </c>
    </row>
    <row r="10" spans="3:55" ht="13.5">
      <c r="C10" s="18" t="s">
        <v>464</v>
      </c>
      <c r="D10" s="12">
        <f>_xlfn.COUNTIFS('参加'!$C$7:$BI$55,C10)</f>
        <v>32</v>
      </c>
      <c r="E10" s="13">
        <f>COUNTIF('元データ'!$C$6:$BJ$6,$C10)</f>
        <v>0</v>
      </c>
      <c r="F10" s="14">
        <f>COUNTIF('元データ'!$C$7:$BJ$7,$C10)</f>
        <v>0</v>
      </c>
      <c r="G10" s="14">
        <f>COUNTIF('元データ'!$C$8:$BJ$8,$C10)</f>
        <v>0</v>
      </c>
      <c r="H10" s="14">
        <f>COUNTIF('元データ'!$C$9:$BJ$9,$C10)</f>
        <v>1</v>
      </c>
      <c r="I10" s="14">
        <f>COUNTIF('元データ'!$C$10:$BJ$10,$C10)</f>
        <v>3</v>
      </c>
      <c r="J10" s="14">
        <f>COUNTIF('元データ'!$C$11:$BJ$11,$C10)</f>
        <v>3</v>
      </c>
      <c r="K10" s="14">
        <f>COUNTIF('元データ'!$C$12:$BJ$12,$C10)</f>
        <v>4</v>
      </c>
      <c r="L10" s="14">
        <f>COUNTIF('元データ'!$C$13:$BJ$13,$C10)</f>
        <v>3</v>
      </c>
      <c r="M10" s="14">
        <f>COUNTIF('元データ'!$C$14:$BJ$14,$C10)</f>
        <v>1</v>
      </c>
      <c r="N10" s="15">
        <f>COUNTIF('元データ'!$C$15:$BJ$15,$C10)</f>
        <v>2</v>
      </c>
      <c r="O10" s="19"/>
      <c r="Q10" s="37">
        <f>COUNTIF('元データ'!$C$6:$BJ$6,$R10)</f>
        <v>5</v>
      </c>
      <c r="R10" s="8" t="s">
        <v>141</v>
      </c>
      <c r="S10" s="38">
        <f>_xlfn.COUNTIFS('参加'!$C$7:$BI$55,R10)</f>
        <v>16</v>
      </c>
      <c r="U10" s="40">
        <f>COUNTIF('元データ'!$C$7:$BJ$7,$V10)</f>
        <v>4</v>
      </c>
      <c r="V10" s="8" t="s">
        <v>141</v>
      </c>
      <c r="W10" s="38">
        <f>_xlfn.COUNTIFS('参加'!$C$7:$BI$55,V10)</f>
        <v>16</v>
      </c>
      <c r="Y10" s="40">
        <f>COUNTIF('元データ'!$C$8:$BJ$8,Z10)</f>
        <v>4</v>
      </c>
      <c r="Z10" s="8" t="s">
        <v>82</v>
      </c>
      <c r="AA10" s="38">
        <f>_xlfn.COUNTIFS('参加'!$C$7:$BI$55,Z10)</f>
        <v>14</v>
      </c>
      <c r="AC10" s="40">
        <f>COUNTIF('元データ'!$C$9:$BJ$9,AD10)</f>
        <v>3</v>
      </c>
      <c r="AD10" s="8" t="s">
        <v>856</v>
      </c>
      <c r="AE10" s="38">
        <f>_xlfn.COUNTIFS('参加'!$C$7:$BI$55,AD10)</f>
        <v>28</v>
      </c>
      <c r="AG10" s="40">
        <f>COUNTIF('元データ'!$C$10:$BJ$10,$AH10)</f>
        <v>3</v>
      </c>
      <c r="AH10" s="8" t="s">
        <v>856</v>
      </c>
      <c r="AI10" s="38">
        <f>_xlfn.COUNTIFS('参加'!$C$7:$BI$55,AH10)</f>
        <v>28</v>
      </c>
      <c r="AK10" s="40">
        <f>COUNTIF('元データ'!$C$11:$BJ$11,$AL10)</f>
        <v>3</v>
      </c>
      <c r="AL10" s="8" t="s">
        <v>421</v>
      </c>
      <c r="AM10" s="38">
        <f>_xlfn.COUNTIFS('参加'!$C$7:$BI$55,AL10)</f>
        <v>32</v>
      </c>
      <c r="AO10" s="40">
        <f>COUNTIF('元データ'!$C$12:$BJ$12,$AP10)</f>
        <v>3</v>
      </c>
      <c r="AP10" s="8" t="s">
        <v>419</v>
      </c>
      <c r="AQ10" s="38">
        <f>_xlfn.COUNTIFS('参加'!$C$7:$BI$55,AP10)</f>
        <v>18</v>
      </c>
      <c r="AS10" s="40">
        <f>COUNTIF('元データ'!$C$13:$BJ$13,$AT10)</f>
        <v>3</v>
      </c>
      <c r="AT10" s="8" t="s">
        <v>147</v>
      </c>
      <c r="AU10" s="38">
        <f>_xlfn.COUNTIFS('参加'!$C$7:$BI$55,AT10)</f>
        <v>16</v>
      </c>
      <c r="AW10" s="40">
        <f>COUNTIF('元データ'!$C$14:$BJ$14,$AX10)</f>
        <v>2</v>
      </c>
      <c r="AX10" s="8" t="s">
        <v>60</v>
      </c>
      <c r="AY10" s="38">
        <f>_xlfn.COUNTIFS('参加'!$C$7:$BI$55,AX10)</f>
        <v>22</v>
      </c>
      <c r="BA10" s="40">
        <f>COUNTIF('元データ'!$C$15:$BJ$15,$BB10)</f>
        <v>2</v>
      </c>
      <c r="BB10" s="8" t="s">
        <v>464</v>
      </c>
      <c r="BC10" s="38">
        <f>_xlfn.COUNTIFS('参加'!$C$7:$BI$55,BB10)</f>
        <v>32</v>
      </c>
    </row>
    <row r="11" spans="3:55" ht="13.5">
      <c r="C11" s="85" t="s">
        <v>139</v>
      </c>
      <c r="D11" s="86">
        <f>_xlfn.COUNTIFS('参加'!$C$7:$BI$55,C11)</f>
        <v>28</v>
      </c>
      <c r="E11" s="13">
        <f>COUNTIF('元データ'!$C$6:$BJ$6,$C11)</f>
        <v>15</v>
      </c>
      <c r="F11" s="14">
        <f>COUNTIF('元データ'!$C$7:$BJ$7,$C11)</f>
        <v>7</v>
      </c>
      <c r="G11" s="14">
        <f>COUNTIF('元データ'!$C$8:$BJ$8,$C11)</f>
        <v>3</v>
      </c>
      <c r="H11" s="14">
        <f>COUNTIF('元データ'!$C$9:$BJ$9,$C11)</f>
        <v>0</v>
      </c>
      <c r="I11" s="14">
        <f>COUNTIF('元データ'!$C$10:$BJ$10,$C11)</f>
        <v>0</v>
      </c>
      <c r="J11" s="14">
        <f>COUNTIF('元データ'!$C$11:$BJ$11,$C11)</f>
        <v>0</v>
      </c>
      <c r="K11" s="14">
        <f>COUNTIF('元データ'!$C$12:$BJ$12,$C11)</f>
        <v>0</v>
      </c>
      <c r="L11" s="14">
        <f>COUNTIF('元データ'!$C$13:$BJ$13,$C11)</f>
        <v>1</v>
      </c>
      <c r="M11" s="14">
        <f>COUNTIF('元データ'!$C$14:$BJ$14,$C11)</f>
        <v>1</v>
      </c>
      <c r="N11" s="15">
        <f>COUNTIF('元データ'!$C$15:$BJ$15,$C11)</f>
        <v>0</v>
      </c>
      <c r="O11" s="19" t="s">
        <v>1133</v>
      </c>
      <c r="Q11" s="37">
        <f>COUNTIF('元データ'!$C$6:$BJ$6,$R11)</f>
        <v>4</v>
      </c>
      <c r="R11" s="8" t="s">
        <v>83</v>
      </c>
      <c r="S11" s="38">
        <f>_xlfn.COUNTIFS('参加'!$C$7:$BI$55,R11)</f>
        <v>44</v>
      </c>
      <c r="U11" s="40">
        <f>COUNTIF('元データ'!$C$7:$BJ$7,$V11)</f>
        <v>2</v>
      </c>
      <c r="V11" s="8" t="s">
        <v>461</v>
      </c>
      <c r="W11" s="38">
        <f>_xlfn.COUNTIFS('参加'!$C$7:$BI$55,V11)</f>
        <v>11</v>
      </c>
      <c r="Y11" s="40">
        <f>COUNTIF('元データ'!$C$8:$BJ$8,Z11)</f>
        <v>3</v>
      </c>
      <c r="Z11" s="8" t="s">
        <v>139</v>
      </c>
      <c r="AA11" s="38">
        <f>_xlfn.COUNTIFS('参加'!$C$7:$BI$55,Z11)</f>
        <v>28</v>
      </c>
      <c r="AC11" s="40">
        <f>COUNTIF('元データ'!$C$9:$BJ$9,AD11)</f>
        <v>3</v>
      </c>
      <c r="AD11" s="8" t="s">
        <v>194</v>
      </c>
      <c r="AE11" s="38">
        <f>_xlfn.COUNTIFS('参加'!$C$7:$BI$55,AD11)</f>
        <v>6</v>
      </c>
      <c r="AG11" s="40">
        <f>COUNTIF('元データ'!$C$10:$BJ$10,$AH11)</f>
        <v>3</v>
      </c>
      <c r="AH11" s="8" t="s">
        <v>148</v>
      </c>
      <c r="AI11" s="38">
        <f>_xlfn.COUNTIFS('参加'!$C$7:$BI$55,AH11)</f>
        <v>18</v>
      </c>
      <c r="AK11" s="40">
        <f>COUNTIF('元データ'!$C$11:$BJ$11,$AL11)</f>
        <v>3</v>
      </c>
      <c r="AL11" s="8" t="s">
        <v>142</v>
      </c>
      <c r="AM11" s="38">
        <f>_xlfn.COUNTIFS('参加'!$C$7:$BI$55,AL11)</f>
        <v>25</v>
      </c>
      <c r="AO11" s="40">
        <f>COUNTIF('元データ'!$C$12:$BJ$12,$AP11)</f>
        <v>3</v>
      </c>
      <c r="AP11" s="8" t="s">
        <v>753</v>
      </c>
      <c r="AQ11" s="38">
        <f>_xlfn.COUNTIFS('参加'!$C$7:$BI$55,AP11)</f>
        <v>16</v>
      </c>
      <c r="AS11" s="40">
        <f>COUNTIF('元データ'!$C$13:$BJ$13,$AT11)</f>
        <v>2</v>
      </c>
      <c r="AT11" s="8" t="s">
        <v>752</v>
      </c>
      <c r="AU11" s="38">
        <f>_xlfn.COUNTIFS('参加'!$C$7:$BI$55,AT11)</f>
        <v>42</v>
      </c>
      <c r="AW11" s="40">
        <f>COUNTIF('元データ'!$C$14:$BJ$14,$AX11)</f>
        <v>2</v>
      </c>
      <c r="AX11" s="8" t="s">
        <v>144</v>
      </c>
      <c r="AY11" s="38">
        <f>_xlfn.COUNTIFS('参加'!$C$7:$BI$55,AX11)</f>
        <v>20</v>
      </c>
      <c r="BA11" s="40">
        <f>COUNTIF('元データ'!$C$15:$BJ$15,$BB11)</f>
        <v>2</v>
      </c>
      <c r="BB11" s="8" t="s">
        <v>60</v>
      </c>
      <c r="BC11" s="38">
        <f>_xlfn.COUNTIFS('参加'!$C$7:$BI$55,BB11)</f>
        <v>22</v>
      </c>
    </row>
    <row r="12" spans="3:55" ht="13.5">
      <c r="C12" s="18" t="s">
        <v>766</v>
      </c>
      <c r="D12" s="12">
        <f>_xlfn.COUNTIFS('参加'!$C$7:$BI$55,C12)</f>
        <v>28</v>
      </c>
      <c r="E12" s="13">
        <f>COUNTIF('元データ'!$C$6:$BJ$6,$C12)</f>
        <v>0</v>
      </c>
      <c r="F12" s="14">
        <f>COUNTIF('元データ'!$C$7:$BJ$7,$C12)</f>
        <v>0</v>
      </c>
      <c r="G12" s="14">
        <f>COUNTIF('元データ'!$C$8:$BJ$8,$C12)</f>
        <v>0</v>
      </c>
      <c r="H12" s="14">
        <f>COUNTIF('元データ'!$C$9:$BJ$9,$C12)</f>
        <v>3</v>
      </c>
      <c r="I12" s="14">
        <f>COUNTIF('元データ'!$C$10:$BJ$10,$C12)</f>
        <v>3</v>
      </c>
      <c r="J12" s="14">
        <f>COUNTIF('元データ'!$C$11:$BJ$11,$C12)</f>
        <v>4</v>
      </c>
      <c r="K12" s="14">
        <f>COUNTIF('元データ'!$C$12:$BJ$12,$C12)</f>
        <v>1</v>
      </c>
      <c r="L12" s="14">
        <f>COUNTIF('元データ'!$C$13:$BJ$13,$C12)</f>
        <v>6</v>
      </c>
      <c r="M12" s="14">
        <f>COUNTIF('元データ'!$C$14:$BJ$14,$C12)</f>
        <v>2</v>
      </c>
      <c r="N12" s="15">
        <f>COUNTIF('元データ'!$C$15:$BJ$15,$C12)</f>
        <v>4</v>
      </c>
      <c r="O12" s="19"/>
      <c r="Q12" s="37">
        <f>COUNTIF('元データ'!$C$6:$BJ$6,$R12)</f>
        <v>2</v>
      </c>
      <c r="R12" s="8" t="s">
        <v>857</v>
      </c>
      <c r="S12" s="38">
        <f>_xlfn.COUNTIFS('参加'!$C$7:$BI$55,R12)</f>
        <v>18</v>
      </c>
      <c r="U12" s="40">
        <f>COUNTIF('元データ'!$C$7:$BJ$7,$V12)</f>
        <v>2</v>
      </c>
      <c r="V12" s="8" t="s">
        <v>193</v>
      </c>
      <c r="W12" s="38">
        <f>_xlfn.COUNTIFS('参加'!$C$7:$BI$55,V12)</f>
        <v>8</v>
      </c>
      <c r="Y12" s="40">
        <f>COUNTIF('元データ'!$C$8:$BJ$8,Z12)</f>
        <v>3</v>
      </c>
      <c r="Z12" s="8" t="s">
        <v>193</v>
      </c>
      <c r="AA12" s="38">
        <f>_xlfn.COUNTIFS('参加'!$C$7:$BI$55,Z12)</f>
        <v>8</v>
      </c>
      <c r="AC12" s="40">
        <f>COUNTIF('元データ'!$C$9:$BJ$9,AD12)</f>
        <v>2</v>
      </c>
      <c r="AD12" s="8" t="s">
        <v>60</v>
      </c>
      <c r="AE12" s="38">
        <f>_xlfn.COUNTIFS('参加'!$C$7:$BI$55,AD12)</f>
        <v>22</v>
      </c>
      <c r="AG12" s="40">
        <f>COUNTIF('元データ'!$C$10:$BJ$10,$AH12)</f>
        <v>3</v>
      </c>
      <c r="AH12" s="8" t="s">
        <v>82</v>
      </c>
      <c r="AI12" s="38">
        <f>_xlfn.COUNTIFS('参加'!$C$7:$BI$55,AH12)</f>
        <v>14</v>
      </c>
      <c r="AK12" s="40">
        <f>COUNTIF('元データ'!$C$11:$BJ$11,$AL12)</f>
        <v>3</v>
      </c>
      <c r="AL12" s="8" t="s">
        <v>82</v>
      </c>
      <c r="AM12" s="38">
        <f>_xlfn.COUNTIFS('参加'!$C$7:$BI$55,AL12)</f>
        <v>14</v>
      </c>
      <c r="AO12" s="40">
        <f>COUNTIF('元データ'!$C$12:$BJ$12,$AP12)</f>
        <v>3</v>
      </c>
      <c r="AP12" s="8" t="s">
        <v>482</v>
      </c>
      <c r="AQ12" s="38">
        <f>_xlfn.COUNTIFS('参加'!$C$7:$BI$55,AP12)</f>
        <v>15</v>
      </c>
      <c r="AS12" s="40">
        <f>COUNTIF('元データ'!$C$13:$BJ$13,$AT12)</f>
        <v>2</v>
      </c>
      <c r="AT12" s="8" t="s">
        <v>60</v>
      </c>
      <c r="AU12" s="38">
        <f>_xlfn.COUNTIFS('参加'!$C$7:$BI$55,AT12)</f>
        <v>22</v>
      </c>
      <c r="AW12" s="40">
        <f>COUNTIF('元データ'!$C$14:$BJ$14,$AX12)</f>
        <v>2</v>
      </c>
      <c r="AX12" s="8" t="s">
        <v>857</v>
      </c>
      <c r="AY12" s="38">
        <f>_xlfn.COUNTIFS('参加'!$C$7:$BI$55,AX12)</f>
        <v>18</v>
      </c>
      <c r="BA12" s="40">
        <f>COUNTIF('元データ'!$C$15:$BJ$15,$BB12)</f>
        <v>2</v>
      </c>
      <c r="BB12" s="8" t="s">
        <v>465</v>
      </c>
      <c r="BC12" s="38">
        <f>_xlfn.COUNTIFS('参加'!$C$7:$BI$55,BB12)</f>
        <v>9</v>
      </c>
    </row>
    <row r="13" spans="3:55" ht="13.5">
      <c r="C13" s="21" t="s">
        <v>155</v>
      </c>
      <c r="D13" s="17">
        <f>_xlfn.COUNTIFS('参加'!$C$7:$BI$55,C13)</f>
        <v>25</v>
      </c>
      <c r="E13" s="13">
        <f>COUNTIF('元データ'!$C$6:$BJ$6,$C13)</f>
        <v>0</v>
      </c>
      <c r="F13" s="14">
        <f>COUNTIF('元データ'!$C$7:$BJ$7,$C13)</f>
        <v>0</v>
      </c>
      <c r="G13" s="14">
        <f>COUNTIF('元データ'!$C$8:$BJ$8,$C13)</f>
        <v>0</v>
      </c>
      <c r="H13" s="14">
        <f>COUNTIF('元データ'!$C$9:$BJ$9,$C13)</f>
        <v>0</v>
      </c>
      <c r="I13" s="14">
        <f>COUNTIF('元データ'!$C$10:$BJ$10,$C13)</f>
        <v>0</v>
      </c>
      <c r="J13" s="14">
        <f>COUNTIF('元データ'!$C$11:$BJ$11,$C13)</f>
        <v>0</v>
      </c>
      <c r="K13" s="14">
        <f>COUNTIF('元データ'!$C$12:$BJ$12,$C13)</f>
        <v>0</v>
      </c>
      <c r="L13" s="14">
        <f>COUNTIF('元データ'!$C$13:$BJ$13,$C13)</f>
        <v>0</v>
      </c>
      <c r="M13" s="14">
        <f>COUNTIF('元データ'!$C$14:$BJ$14,$C13)</f>
        <v>0</v>
      </c>
      <c r="N13" s="15">
        <f>COUNTIF('元データ'!$C$15:$BJ$15,$C13)</f>
        <v>0</v>
      </c>
      <c r="O13" s="19"/>
      <c r="Q13" s="37">
        <f>COUNTIF('元データ'!$C$6:$BJ$6,$R13)</f>
        <v>2</v>
      </c>
      <c r="R13" s="8" t="s">
        <v>194</v>
      </c>
      <c r="S13" s="38">
        <f>_xlfn.COUNTIFS('参加'!$C$7:$BI$55,R13)</f>
        <v>6</v>
      </c>
      <c r="U13" s="40">
        <f>COUNTIF('元データ'!$C$7:$BJ$7,$V13)</f>
        <v>2</v>
      </c>
      <c r="V13" s="8" t="s">
        <v>213</v>
      </c>
      <c r="W13" s="38">
        <f>_xlfn.COUNTIFS('参加'!$C$7:$BI$55,V13)</f>
        <v>4</v>
      </c>
      <c r="Y13" s="40">
        <f>COUNTIF('元データ'!$C$8:$BJ$8,Z13)</f>
        <v>2</v>
      </c>
      <c r="Z13" s="8" t="s">
        <v>857</v>
      </c>
      <c r="AA13" s="38">
        <f>_xlfn.COUNTIFS('参加'!$C$7:$BI$55,Z13)</f>
        <v>18</v>
      </c>
      <c r="AC13" s="40">
        <f>COUNTIF('元データ'!$C$9:$BJ$9,AD13)</f>
        <v>2</v>
      </c>
      <c r="AD13" s="8" t="s">
        <v>857</v>
      </c>
      <c r="AE13" s="38">
        <f>_xlfn.COUNTIFS('参加'!$C$7:$BI$55,AD13)</f>
        <v>18</v>
      </c>
      <c r="AG13" s="40">
        <f>COUNTIF('元データ'!$C$10:$BJ$10,$AH13)</f>
        <v>3</v>
      </c>
      <c r="AH13" s="8" t="s">
        <v>926</v>
      </c>
      <c r="AI13" s="38">
        <f>_xlfn.COUNTIFS('参加'!$C$7:$BI$55,AH13)</f>
        <v>7</v>
      </c>
      <c r="AK13" s="40">
        <f>COUNTIF('元データ'!$C$11:$BJ$11,$AL13)</f>
        <v>3</v>
      </c>
      <c r="AL13" s="8" t="s">
        <v>2</v>
      </c>
      <c r="AM13" s="38">
        <f>_xlfn.COUNTIFS('参加'!$C$7:$BI$55,AL13)</f>
        <v>13</v>
      </c>
      <c r="AO13" s="40">
        <f>COUNTIF('元データ'!$C$12:$BJ$12,$AP13)</f>
        <v>2</v>
      </c>
      <c r="AP13" s="8" t="s">
        <v>417</v>
      </c>
      <c r="AQ13" s="38">
        <f>_xlfn.COUNTIFS('参加'!$C$7:$BI$55,AP13)</f>
        <v>18</v>
      </c>
      <c r="AS13" s="40">
        <f>COUNTIF('元データ'!$C$13:$BJ$13,$AT13)</f>
        <v>2</v>
      </c>
      <c r="AT13" s="8" t="s">
        <v>144</v>
      </c>
      <c r="AU13" s="38">
        <f>_xlfn.COUNTIFS('参加'!$C$7:$BI$55,AT13)</f>
        <v>20</v>
      </c>
      <c r="AW13" s="40">
        <f>COUNTIF('元データ'!$C$14:$BJ$14,$AX13)</f>
        <v>2</v>
      </c>
      <c r="AX13" s="8" t="s">
        <v>419</v>
      </c>
      <c r="AY13" s="38">
        <f>_xlfn.COUNTIFS('参加'!$C$7:$BI$55,AX13)</f>
        <v>18</v>
      </c>
      <c r="BA13" s="40">
        <f>COUNTIF('元データ'!$C$15:$BJ$15,$BB13)</f>
        <v>1</v>
      </c>
      <c r="BB13" s="80" t="s">
        <v>1192</v>
      </c>
      <c r="BC13" s="38">
        <f>_xlfn.COUNTIFS('参加'!$C$7:$BI$55,BB13)</f>
        <v>42</v>
      </c>
    </row>
    <row r="14" spans="3:55" ht="13.5">
      <c r="C14" s="18" t="s">
        <v>897</v>
      </c>
      <c r="D14" s="12">
        <f>_xlfn.COUNTIFS('参加'!$C$7:$BI$55,C14)</f>
        <v>25</v>
      </c>
      <c r="E14" s="13">
        <f>COUNTIF('元データ'!$C$6:$BJ$6,$C14)</f>
        <v>0</v>
      </c>
      <c r="F14" s="14">
        <f>COUNTIF('元データ'!$C$7:$BJ$7,$C14)</f>
        <v>0</v>
      </c>
      <c r="G14" s="14">
        <f>COUNTIF('元データ'!$C$8:$BJ$8,$C14)</f>
        <v>1</v>
      </c>
      <c r="H14" s="14">
        <f>COUNTIF('元データ'!$C$9:$BJ$9,$C14)</f>
        <v>1</v>
      </c>
      <c r="I14" s="14">
        <f>COUNTIF('元データ'!$C$10:$BJ$10,$C14)</f>
        <v>1</v>
      </c>
      <c r="J14" s="14">
        <f>COUNTIF('元データ'!$C$11:$BJ$11,$C14)</f>
        <v>3</v>
      </c>
      <c r="K14" s="14">
        <f>COUNTIF('元データ'!$C$12:$BJ$12,$C14)</f>
        <v>0</v>
      </c>
      <c r="L14" s="14">
        <f>COUNTIF('元データ'!$C$13:$BJ$13,$C14)</f>
        <v>3</v>
      </c>
      <c r="M14" s="14">
        <f>COUNTIF('元データ'!$C$14:$BJ$14,$C14)</f>
        <v>2</v>
      </c>
      <c r="N14" s="15">
        <f>COUNTIF('元データ'!$C$15:$BJ$15,$C14)</f>
        <v>3</v>
      </c>
      <c r="O14" s="19"/>
      <c r="Q14" s="39">
        <f>COUNTIF('元データ'!$C$6:$BJ$6,$R14)</f>
        <v>1</v>
      </c>
      <c r="R14" s="5" t="s">
        <v>212</v>
      </c>
      <c r="S14" s="36">
        <f>_xlfn.COUNTIFS('参加'!$C$7:$BI$55,R14)</f>
        <v>2</v>
      </c>
      <c r="U14" s="40">
        <f>COUNTIF('元データ'!$C$7:$BJ$7,$V14)</f>
        <v>2</v>
      </c>
      <c r="V14" s="8" t="s">
        <v>113</v>
      </c>
      <c r="W14" s="38">
        <f>_xlfn.COUNTIFS('参加'!$C$7:$BI$55,V14)</f>
        <v>3</v>
      </c>
      <c r="Y14" s="40">
        <f>COUNTIF('元データ'!$C$8:$BJ$8,Z14)</f>
        <v>2</v>
      </c>
      <c r="Z14" s="8" t="s">
        <v>115</v>
      </c>
      <c r="AA14" s="38">
        <f>_xlfn.COUNTIFS('参加'!$C$7:$BI$55,Z14)</f>
        <v>7</v>
      </c>
      <c r="AC14" s="40">
        <f>COUNTIF('元データ'!$C$9:$BJ$9,AD14)</f>
        <v>2</v>
      </c>
      <c r="AD14" s="8" t="s">
        <v>112</v>
      </c>
      <c r="AE14" s="38">
        <f>_xlfn.COUNTIFS('参加'!$C$7:$BI$55,AD14)</f>
        <v>17</v>
      </c>
      <c r="AG14" s="81">
        <f>COUNTIF('元データ'!$C$10:$BJ$10,$AH14)</f>
        <v>2</v>
      </c>
      <c r="AH14" s="8" t="s">
        <v>83</v>
      </c>
      <c r="AI14" s="54">
        <f>_xlfn.COUNTIFS('参加'!$C$7:$BI$55,AH14)</f>
        <v>44</v>
      </c>
      <c r="AK14" s="40">
        <f>COUNTIF('元データ'!$C$11:$BJ$11,$AL14)</f>
        <v>2</v>
      </c>
      <c r="AL14" s="8" t="s">
        <v>83</v>
      </c>
      <c r="AM14" s="38">
        <f>_xlfn.COUNTIFS('参加'!$C$7:$BI$55,AL14)</f>
        <v>44</v>
      </c>
      <c r="AO14" s="40">
        <f>COUNTIF('元データ'!$C$12:$BJ$12,$AP14)</f>
        <v>2</v>
      </c>
      <c r="AP14" s="8" t="s">
        <v>176</v>
      </c>
      <c r="AQ14" s="38">
        <f>_xlfn.COUNTIFS('参加'!$C$7:$BI$55,AP14)</f>
        <v>17</v>
      </c>
      <c r="AS14" s="40">
        <f>COUNTIF('元データ'!$C$13:$BJ$13,$AT14)</f>
        <v>2</v>
      </c>
      <c r="AT14" s="8" t="s">
        <v>419</v>
      </c>
      <c r="AU14" s="38">
        <f>_xlfn.COUNTIFS('参加'!$C$7:$BI$55,AT14)</f>
        <v>18</v>
      </c>
      <c r="AW14" s="40">
        <f>COUNTIF('元データ'!$C$14:$BJ$14,$AX14)</f>
        <v>2</v>
      </c>
      <c r="AX14" s="8" t="s">
        <v>482</v>
      </c>
      <c r="AY14" s="38">
        <f>_xlfn.COUNTIFS('参加'!$C$7:$BI$55,AX14)</f>
        <v>15</v>
      </c>
      <c r="BA14" s="40">
        <f>COUNTIF('元データ'!$C$15:$BJ$15,$BB14)</f>
        <v>1</v>
      </c>
      <c r="BB14" s="8" t="s">
        <v>751</v>
      </c>
      <c r="BC14" s="38">
        <f>_xlfn.COUNTIFS('参加'!$C$7:$BI$55,BB14)</f>
        <v>39</v>
      </c>
    </row>
    <row r="15" spans="3:55" ht="13.5">
      <c r="C15" s="85" t="s">
        <v>55</v>
      </c>
      <c r="D15" s="86">
        <f>_xlfn.COUNTIFS('参加'!$C$7:$BI$55,C15)</f>
        <v>24</v>
      </c>
      <c r="E15" s="13">
        <f>COUNTIF('元データ'!$C$6:$BJ$6,$C15)</f>
        <v>0</v>
      </c>
      <c r="F15" s="14">
        <f>COUNTIF('元データ'!$C$7:$BJ$7,$C15)</f>
        <v>0</v>
      </c>
      <c r="G15" s="14">
        <f>COUNTIF('元データ'!$C$8:$BJ$8,$C15)</f>
        <v>0</v>
      </c>
      <c r="H15" s="14">
        <f>COUNTIF('元データ'!$C$9:$BJ$9,$C15)</f>
        <v>0</v>
      </c>
      <c r="I15" s="14">
        <f>COUNTIF('元データ'!$C$10:$BJ$10,$C15)</f>
        <v>0</v>
      </c>
      <c r="J15" s="14">
        <f>COUNTIF('元データ'!$C$11:$BJ$11,$C15)</f>
        <v>0</v>
      </c>
      <c r="K15" s="14">
        <f>COUNTIF('元データ'!$C$12:$BJ$12,$C15)</f>
        <v>0</v>
      </c>
      <c r="L15" s="14">
        <f>COUNTIF('元データ'!$C$13:$BJ$13,$C15)</f>
        <v>0</v>
      </c>
      <c r="M15" s="14">
        <f>COUNTIF('元データ'!$C$14:$BJ$14,$C15)</f>
        <v>1</v>
      </c>
      <c r="N15" s="15">
        <f>COUNTIF('元データ'!$C$15:$BJ$15,$C15)</f>
        <v>1</v>
      </c>
      <c r="O15" s="19"/>
      <c r="Q15" s="3">
        <f>COUNTIF('元データ'!$L$6:$BJ$6,$R15)</f>
        <v>0</v>
      </c>
      <c r="S15" s="3">
        <f>_xlfn.COUNTIFS('参加'!$K$7:$BI$55,R15)</f>
        <v>0</v>
      </c>
      <c r="U15" s="40">
        <f>COUNTIF('元データ'!$C$7:$BJ$7,$V15)</f>
        <v>1</v>
      </c>
      <c r="V15" s="8" t="s">
        <v>414</v>
      </c>
      <c r="W15" s="38">
        <f>_xlfn.COUNTIFS('参加'!$C$7:$BI$55,V15)</f>
        <v>21</v>
      </c>
      <c r="Y15" s="40">
        <f>COUNTIF('元データ'!$C$8:$BJ$8,Z15)</f>
        <v>1</v>
      </c>
      <c r="Z15" s="8" t="s">
        <v>142</v>
      </c>
      <c r="AA15" s="38">
        <f>_xlfn.COUNTIFS('参加'!$C$7:$BI$55,Z15)</f>
        <v>25</v>
      </c>
      <c r="AC15" s="40">
        <f>COUNTIF('元データ'!$C$9:$BJ$9,AD15)</f>
        <v>2</v>
      </c>
      <c r="AD15" s="8" t="s">
        <v>82</v>
      </c>
      <c r="AE15" s="38">
        <f>_xlfn.COUNTIFS('参加'!$C$7:$BI$55,AD15)</f>
        <v>14</v>
      </c>
      <c r="AG15" s="40">
        <f>COUNTIF('元データ'!$C$10:$BJ$10,$AH15)</f>
        <v>2</v>
      </c>
      <c r="AH15" s="8" t="s">
        <v>872</v>
      </c>
      <c r="AI15" s="38">
        <f>_xlfn.COUNTIFS('参加'!$C$7:$BI$55,AH15)</f>
        <v>42</v>
      </c>
      <c r="AK15" s="40">
        <f>COUNTIF('元データ'!$C$11:$BJ$11,$AL15)</f>
        <v>2</v>
      </c>
      <c r="AL15" s="8" t="s">
        <v>115</v>
      </c>
      <c r="AM15" s="38">
        <f>_xlfn.COUNTIFS('参加'!$C$7:$BI$55,AL15)</f>
        <v>7</v>
      </c>
      <c r="AO15" s="40">
        <f>COUNTIF('元データ'!$C$12:$BJ$12,$AP15)</f>
        <v>2</v>
      </c>
      <c r="AP15" s="8" t="s">
        <v>147</v>
      </c>
      <c r="AQ15" s="38">
        <f>_xlfn.COUNTIFS('参加'!$C$7:$BI$55,AP15)</f>
        <v>16</v>
      </c>
      <c r="AS15" s="40">
        <f>COUNTIF('元データ'!$C$13:$BJ$13,$AT15)</f>
        <v>2</v>
      </c>
      <c r="AT15" s="8" t="s">
        <v>417</v>
      </c>
      <c r="AU15" s="38">
        <f>_xlfn.COUNTIFS('参加'!$C$7:$BI$55,AT15)</f>
        <v>18</v>
      </c>
      <c r="AW15" s="40">
        <f>COUNTIF('元データ'!$C$14:$BJ$14,$AX15)</f>
        <v>2</v>
      </c>
      <c r="AX15" s="8" t="s">
        <v>175</v>
      </c>
      <c r="AY15" s="38">
        <f>_xlfn.COUNTIFS('参加'!$C$7:$BI$55,AX15)</f>
        <v>11</v>
      </c>
      <c r="BA15" s="40">
        <f>COUNTIF('元データ'!$C$15:$BJ$15,$BB15)</f>
        <v>1</v>
      </c>
      <c r="BB15" s="8" t="s">
        <v>930</v>
      </c>
      <c r="BC15" s="38">
        <f>_xlfn.COUNTIFS('参加'!$C$7:$BI$55,BB15)</f>
        <v>33</v>
      </c>
    </row>
    <row r="16" spans="3:55" ht="13.5">
      <c r="C16" s="18" t="s">
        <v>15</v>
      </c>
      <c r="D16" s="12">
        <f>_xlfn.COUNTIFS('参加'!$C$7:$BI$55,C16)</f>
        <v>24</v>
      </c>
      <c r="E16" s="13">
        <f>COUNTIF('元データ'!$C$6:$BJ$6,$C16)</f>
        <v>0</v>
      </c>
      <c r="F16" s="14">
        <f>COUNTIF('元データ'!$C$7:$BJ$7,$C16)</f>
        <v>0</v>
      </c>
      <c r="G16" s="14">
        <f>COUNTIF('元データ'!$C$8:$BJ$8,$C16)</f>
        <v>0</v>
      </c>
      <c r="H16" s="14">
        <f>COUNTIF('元データ'!$C$9:$BJ$9,$C16)</f>
        <v>0</v>
      </c>
      <c r="I16" s="14">
        <f>COUNTIF('元データ'!$C$10:$BJ$10,$C16)</f>
        <v>0</v>
      </c>
      <c r="J16" s="14">
        <f>COUNTIF('元データ'!$C$11:$BJ$11,$C16)</f>
        <v>0</v>
      </c>
      <c r="K16" s="14">
        <f>COUNTIF('元データ'!$C$12:$BJ$12,$C16)</f>
        <v>1</v>
      </c>
      <c r="L16" s="14">
        <f>COUNTIF('元データ'!$C$13:$BJ$13,$C16)</f>
        <v>0</v>
      </c>
      <c r="M16" s="14">
        <f>COUNTIF('元データ'!$C$14:$BJ$14,$C16)</f>
        <v>0</v>
      </c>
      <c r="N16" s="15">
        <f>COUNTIF('元データ'!$C$15:$BJ$15,$C16)</f>
        <v>0</v>
      </c>
      <c r="O16" s="19"/>
      <c r="U16" s="40">
        <f>COUNTIF('元データ'!$C$7:$BJ$7,$V16)</f>
        <v>1</v>
      </c>
      <c r="V16" s="8" t="s">
        <v>112</v>
      </c>
      <c r="W16" s="38">
        <f>_xlfn.COUNTIFS('参加'!$C$7:$BI$55,V16)</f>
        <v>17</v>
      </c>
      <c r="Y16" s="40">
        <f>COUNTIF('元データ'!$C$8:$BJ$8,Z16)</f>
        <v>1</v>
      </c>
      <c r="Z16" s="8" t="s">
        <v>875</v>
      </c>
      <c r="AA16" s="38">
        <f>_xlfn.COUNTIFS('参加'!$C$7:$BI$55,Z16)</f>
        <v>16</v>
      </c>
      <c r="AC16" s="40">
        <f>COUNTIF('元データ'!$C$9:$BJ$9,AD16)</f>
        <v>2</v>
      </c>
      <c r="AD16" s="8" t="s">
        <v>420</v>
      </c>
      <c r="AE16" s="38">
        <f>_xlfn.COUNTIFS('参加'!$C$7:$BI$55,AD16)</f>
        <v>11</v>
      </c>
      <c r="AG16" s="40">
        <f>COUNTIF('元データ'!$C$10:$BJ$10,$AH16)</f>
        <v>2</v>
      </c>
      <c r="AH16" s="8" t="s">
        <v>112</v>
      </c>
      <c r="AI16" s="38">
        <f>_xlfn.COUNTIFS('参加'!$C$7:$BI$55,AH16)</f>
        <v>17</v>
      </c>
      <c r="AK16" s="40">
        <f>COUNTIF('元データ'!$C$11:$BJ$11,$AL16)</f>
        <v>2</v>
      </c>
      <c r="AL16" s="8" t="s">
        <v>926</v>
      </c>
      <c r="AM16" s="38">
        <f>_xlfn.COUNTIFS('参加'!$C$7:$BI$55,AL16)</f>
        <v>7</v>
      </c>
      <c r="AO16" s="40">
        <f>COUNTIF('元データ'!$C$12:$BJ$12,$AP16)</f>
        <v>2</v>
      </c>
      <c r="AP16" s="8" t="s">
        <v>116</v>
      </c>
      <c r="AQ16" s="38">
        <f>_xlfn.COUNTIFS('参加'!$C$7:$BI$55,AP16)</f>
        <v>5</v>
      </c>
      <c r="AS16" s="40">
        <f>COUNTIF('元データ'!$C$13:$BJ$13,$AT16)</f>
        <v>2</v>
      </c>
      <c r="AT16" s="8" t="s">
        <v>175</v>
      </c>
      <c r="AU16" s="38">
        <f>_xlfn.COUNTIFS('参加'!$C$7:$BI$55,AT16)</f>
        <v>11</v>
      </c>
      <c r="AW16" s="40">
        <f>COUNTIF('元データ'!$C$14:$BJ$14,$AX16)</f>
        <v>2</v>
      </c>
      <c r="AX16" s="8" t="s">
        <v>926</v>
      </c>
      <c r="AY16" s="38">
        <f>_xlfn.COUNTIFS('参加'!$C$7:$BI$55,AX16)</f>
        <v>7</v>
      </c>
      <c r="BA16" s="40">
        <f>COUNTIF('元データ'!$C$15:$BJ$15,$BB16)</f>
        <v>1</v>
      </c>
      <c r="BB16" s="8" t="s">
        <v>69</v>
      </c>
      <c r="BC16" s="38">
        <f>_xlfn.COUNTIFS('参加'!$C$7:$BI$55,BB16)</f>
        <v>24</v>
      </c>
    </row>
    <row r="17" spans="3:55" ht="13.5">
      <c r="C17" s="21" t="s">
        <v>60</v>
      </c>
      <c r="D17" s="17">
        <f>_xlfn.COUNTIFS('参加'!$C$7:$BI$55,C17)</f>
        <v>22</v>
      </c>
      <c r="E17" s="13">
        <f>COUNTIF('元データ'!$C$6:$BJ$6,$C17)</f>
        <v>0</v>
      </c>
      <c r="F17" s="14">
        <f>COUNTIF('元データ'!$C$7:$BJ$7,$C17)</f>
        <v>0</v>
      </c>
      <c r="G17" s="14">
        <f>COUNTIF('元データ'!$C$8:$BJ$8,$C17)</f>
        <v>0</v>
      </c>
      <c r="H17" s="14">
        <f>COUNTIF('元データ'!$C$9:$BJ$9,$C17)</f>
        <v>2</v>
      </c>
      <c r="I17" s="14">
        <f>COUNTIF('元データ'!$C$10:$BJ$10,$C17)</f>
        <v>0</v>
      </c>
      <c r="J17" s="14">
        <f>COUNTIF('元データ'!$C$11:$BJ$11,$C17)</f>
        <v>1</v>
      </c>
      <c r="K17" s="14">
        <f>COUNTIF('元データ'!$C$12:$BJ$12,$C17)</f>
        <v>1</v>
      </c>
      <c r="L17" s="14">
        <f>COUNTIF('元データ'!$C$13:$BJ$13,$C17)</f>
        <v>2</v>
      </c>
      <c r="M17" s="14">
        <f>COUNTIF('元データ'!$C$14:$BJ$14,$C17)</f>
        <v>2</v>
      </c>
      <c r="N17" s="15">
        <f>COUNTIF('元データ'!$C$15:$BJ$15,$C17)</f>
        <v>2</v>
      </c>
      <c r="O17" s="19"/>
      <c r="U17" s="40">
        <f>COUNTIF('元データ'!$C$7:$BJ$7,$V17)</f>
        <v>1</v>
      </c>
      <c r="V17" s="8" t="s">
        <v>176</v>
      </c>
      <c r="W17" s="38">
        <f>_xlfn.COUNTIFS('参加'!$C$7:$BI$55,V17)</f>
        <v>17</v>
      </c>
      <c r="Y17" s="40">
        <f>COUNTIF('元データ'!$C$8:$BJ$8,Z17)</f>
        <v>1</v>
      </c>
      <c r="Z17" s="16" t="s">
        <v>1150</v>
      </c>
      <c r="AA17" s="38">
        <f>_xlfn.COUNTIFS('参加'!$C$7:$BI$55,Z17)</f>
        <v>15</v>
      </c>
      <c r="AC17" s="40">
        <f>COUNTIF('元データ'!$C$9:$BJ$9,AD17)</f>
        <v>2</v>
      </c>
      <c r="AD17" s="8" t="s">
        <v>174</v>
      </c>
      <c r="AE17" s="38">
        <f>_xlfn.COUNTIFS('参加'!$C$7:$BI$55,AD17)</f>
        <v>6</v>
      </c>
      <c r="AG17" s="40">
        <f>COUNTIF('元データ'!$C$10:$BJ$10,$AH17)</f>
        <v>2</v>
      </c>
      <c r="AH17" s="8" t="s">
        <v>176</v>
      </c>
      <c r="AI17" s="38">
        <f>_xlfn.COUNTIFS('参加'!$C$7:$BI$55,AH17)</f>
        <v>17</v>
      </c>
      <c r="AK17" s="40">
        <f>COUNTIF('元データ'!$C$11:$BJ$11,$AL17)</f>
        <v>1</v>
      </c>
      <c r="AL17" s="8" t="s">
        <v>415</v>
      </c>
      <c r="AM17" s="38">
        <f>_xlfn.COUNTIFS('参加'!$C$7:$BI$55,AL17)</f>
        <v>39</v>
      </c>
      <c r="AO17" s="40">
        <f>COUNTIF('元データ'!$C$12:$BJ$12,$AP17)</f>
        <v>2</v>
      </c>
      <c r="AP17" s="8" t="s">
        <v>263</v>
      </c>
      <c r="AQ17" s="38">
        <f>_xlfn.COUNTIFS('参加'!$C$7:$BI$55,AP17)</f>
        <v>3</v>
      </c>
      <c r="AS17" s="40">
        <f>COUNTIF('元データ'!$C$13:$BJ$13,$AT17)</f>
        <v>1</v>
      </c>
      <c r="AT17" s="8" t="s">
        <v>415</v>
      </c>
      <c r="AU17" s="38">
        <f>_xlfn.COUNTIFS('参加'!$C$7:$BI$55,AT17)</f>
        <v>39</v>
      </c>
      <c r="AW17" s="40">
        <f>COUNTIF('元データ'!$C$14:$BJ$14,$AX17)</f>
        <v>2</v>
      </c>
      <c r="AX17" s="8" t="s">
        <v>197</v>
      </c>
      <c r="AY17" s="38">
        <f>_xlfn.COUNTIFS('参加'!$C$7:$BI$55,AX17)</f>
        <v>6</v>
      </c>
      <c r="BA17" s="40">
        <f>COUNTIF('元データ'!$C$15:$BJ$15,$BB17)</f>
        <v>1</v>
      </c>
      <c r="BB17" s="8" t="s">
        <v>161</v>
      </c>
      <c r="BC17" s="38">
        <f>_xlfn.COUNTIFS('参加'!$C$7:$BI$55,BB17)</f>
        <v>22</v>
      </c>
    </row>
    <row r="18" spans="3:55" ht="13.5">
      <c r="C18" s="18" t="s">
        <v>161</v>
      </c>
      <c r="D18" s="12">
        <f>_xlfn.COUNTIFS('参加'!$C$7:$BI$55,C18)</f>
        <v>22</v>
      </c>
      <c r="E18" s="13">
        <f>COUNTIF('元データ'!$C$6:$BJ$6,$C18)</f>
        <v>0</v>
      </c>
      <c r="F18" s="14">
        <f>COUNTIF('元データ'!$C$7:$BJ$7,$C18)</f>
        <v>0</v>
      </c>
      <c r="G18" s="14">
        <f>COUNTIF('元データ'!$C$8:$BJ$8,$C18)</f>
        <v>0</v>
      </c>
      <c r="H18" s="14">
        <f>COUNTIF('元データ'!$C$9:$BJ$9,$C18)</f>
        <v>0</v>
      </c>
      <c r="I18" s="14">
        <f>COUNTIF('元データ'!$C$10:$BJ$10,$C18)</f>
        <v>0</v>
      </c>
      <c r="J18" s="14">
        <f>COUNTIF('元データ'!$C$11:$BJ$11,$C18)</f>
        <v>0</v>
      </c>
      <c r="K18" s="14">
        <f>COUNTIF('元データ'!$C$12:$BJ$12,$C18)</f>
        <v>0</v>
      </c>
      <c r="L18" s="14">
        <f>COUNTIF('元データ'!$C$13:$BJ$13,$C18)</f>
        <v>0</v>
      </c>
      <c r="M18" s="14">
        <f>COUNTIF('元データ'!$C$14:$BJ$14,$C18)</f>
        <v>0</v>
      </c>
      <c r="N18" s="15">
        <f>COUNTIF('元データ'!$C$15:$BJ$15,$C18)</f>
        <v>1</v>
      </c>
      <c r="O18" s="19"/>
      <c r="U18" s="40">
        <f>COUNTIF('元データ'!$C$7:$BJ$7,$V18)</f>
        <v>1</v>
      </c>
      <c r="V18" s="8" t="s">
        <v>82</v>
      </c>
      <c r="W18" s="38">
        <f>_xlfn.COUNTIFS('参加'!$C$7:$BI$55,V18)</f>
        <v>14</v>
      </c>
      <c r="Y18" s="40">
        <f>COUNTIF('元データ'!$C$8:$BJ$8,Z18)</f>
        <v>1</v>
      </c>
      <c r="Z18" s="8" t="s">
        <v>2</v>
      </c>
      <c r="AA18" s="38">
        <f>_xlfn.COUNTIFS('参加'!$C$7:$BI$55,Z18)</f>
        <v>13</v>
      </c>
      <c r="AC18" s="40">
        <f>COUNTIF('元データ'!$C$9:$BJ$9,AD18)</f>
        <v>1</v>
      </c>
      <c r="AD18" s="8" t="s">
        <v>421</v>
      </c>
      <c r="AE18" s="38">
        <f>_xlfn.COUNTIFS('参加'!$C$7:$BI$55,AD18)</f>
        <v>32</v>
      </c>
      <c r="AG18" s="40">
        <f>COUNTIF('元データ'!$C$10:$BJ$10,$AH18)</f>
        <v>2</v>
      </c>
      <c r="AH18" s="32" t="s">
        <v>94</v>
      </c>
      <c r="AI18" s="38">
        <f>_xlfn.COUNTIFS('参加'!$C$7:$BI$55,AH18)</f>
        <v>15</v>
      </c>
      <c r="AK18" s="40">
        <f>COUNTIF('元データ'!$C$11:$BJ$11,$AL18)</f>
        <v>1</v>
      </c>
      <c r="AL18" s="8" t="s">
        <v>60</v>
      </c>
      <c r="AM18" s="38">
        <f>_xlfn.COUNTIFS('参加'!$C$7:$BI$55,AL18)</f>
        <v>22</v>
      </c>
      <c r="AO18" s="40">
        <f>COUNTIF('元データ'!$C$12:$BJ$12,$AP18)</f>
        <v>1</v>
      </c>
      <c r="AP18" s="8" t="s">
        <v>83</v>
      </c>
      <c r="AQ18" s="38">
        <f>_xlfn.COUNTIFS('参加'!$C$7:$BI$55,AP18)</f>
        <v>44</v>
      </c>
      <c r="AS18" s="40">
        <f>COUNTIF('元データ'!$C$13:$BJ$13,$AT18)</f>
        <v>1</v>
      </c>
      <c r="AT18" s="8" t="s">
        <v>930</v>
      </c>
      <c r="AU18" s="38">
        <f>_xlfn.COUNTIFS('参加'!$C$7:$BI$55,AT18)</f>
        <v>33</v>
      </c>
      <c r="AW18" s="40">
        <f>COUNTIF('元データ'!$C$14:$BJ$14,$AX18)</f>
        <v>2</v>
      </c>
      <c r="AX18" s="8" t="s">
        <v>195</v>
      </c>
      <c r="AY18" s="38">
        <f>_xlfn.COUNTIFS('参加'!$C$7:$BI$55,AX18)</f>
        <v>5</v>
      </c>
      <c r="BA18" s="40">
        <f>COUNTIF('元データ'!$C$15:$BJ$15,$BB18)</f>
        <v>1</v>
      </c>
      <c r="BB18" s="8" t="s">
        <v>716</v>
      </c>
      <c r="BC18" s="38">
        <f>_xlfn.COUNTIFS('参加'!$C$7:$BI$55,BB18)</f>
        <v>21</v>
      </c>
    </row>
    <row r="19" spans="3:55" ht="13.5">
      <c r="C19" s="21" t="s">
        <v>22</v>
      </c>
      <c r="D19" s="17">
        <f>_xlfn.COUNTIFS('参加'!$C$7:$BI$55,C19)</f>
        <v>21</v>
      </c>
      <c r="E19" s="13">
        <f>COUNTIF('元データ'!$C$6:$BJ$6,$C19)</f>
        <v>18</v>
      </c>
      <c r="F19" s="14">
        <f>COUNTIF('元データ'!$C$7:$BJ$7,$C19)</f>
        <v>1</v>
      </c>
      <c r="G19" s="14">
        <f>COUNTIF('元データ'!$C$8:$BJ$8,$C19)</f>
        <v>0</v>
      </c>
      <c r="H19" s="14">
        <f>COUNTIF('元データ'!$C$9:$BJ$9,$C19)</f>
        <v>0</v>
      </c>
      <c r="I19" s="14">
        <f>COUNTIF('元データ'!$C$10:$BJ$10,$C19)</f>
        <v>1</v>
      </c>
      <c r="J19" s="14">
        <f>COUNTIF('元データ'!$C$11:$BJ$11,$C19)</f>
        <v>0</v>
      </c>
      <c r="K19" s="14">
        <f>COUNTIF('元データ'!$C$12:$BJ$12,$C19)</f>
        <v>0</v>
      </c>
      <c r="L19" s="14">
        <f>COUNTIF('元データ'!$C$13:$BJ$13,$C19)</f>
        <v>0</v>
      </c>
      <c r="M19" s="14">
        <f>COUNTIF('元データ'!$C$14:$BJ$14,$C19)</f>
        <v>0</v>
      </c>
      <c r="N19" s="15">
        <f>COUNTIF('元データ'!$C$15:$BJ$15,$C19)</f>
        <v>0</v>
      </c>
      <c r="O19" s="19"/>
      <c r="U19" s="40">
        <f>COUNTIF('元データ'!$C$7:$BJ$7,$V19)</f>
        <v>1</v>
      </c>
      <c r="V19" s="8" t="s">
        <v>174</v>
      </c>
      <c r="W19" s="38">
        <f>_xlfn.COUNTIFS('参加'!$C$7:$BI$55,V19)</f>
        <v>6</v>
      </c>
      <c r="Y19" s="40">
        <f>COUNTIF('元データ'!$C$8:$BJ$8,Z19)</f>
        <v>1</v>
      </c>
      <c r="Z19" s="8" t="s">
        <v>420</v>
      </c>
      <c r="AA19" s="38">
        <f>_xlfn.COUNTIFS('参加'!$C$7:$BI$55,Z19)</f>
        <v>11</v>
      </c>
      <c r="AC19" s="40">
        <f>COUNTIF('元データ'!$C$9:$BJ$9,AD19)</f>
        <v>1</v>
      </c>
      <c r="AD19" s="8" t="s">
        <v>142</v>
      </c>
      <c r="AE19" s="38">
        <f>_xlfn.COUNTIFS('参加'!$C$7:$BI$55,AD19)</f>
        <v>25</v>
      </c>
      <c r="AG19" s="40">
        <f>COUNTIF('元データ'!$C$10:$BJ$10,$AH19)</f>
        <v>2</v>
      </c>
      <c r="AH19" s="8" t="s">
        <v>2</v>
      </c>
      <c r="AI19" s="38">
        <f>_xlfn.COUNTIFS('参加'!$C$7:$BI$55,AH19)</f>
        <v>13</v>
      </c>
      <c r="AK19" s="40">
        <f>COUNTIF('元データ'!$C$11:$BJ$11,$AL19)</f>
        <v>1</v>
      </c>
      <c r="AL19" s="8" t="s">
        <v>148</v>
      </c>
      <c r="AM19" s="38">
        <f>_xlfn.COUNTIFS('参加'!$C$7:$BI$55,AL19)</f>
        <v>18</v>
      </c>
      <c r="AO19" s="40">
        <f>COUNTIF('元データ'!$C$12:$BJ$12,$AP19)</f>
        <v>1</v>
      </c>
      <c r="AP19" s="8" t="s">
        <v>856</v>
      </c>
      <c r="AQ19" s="38">
        <f>_xlfn.COUNTIFS('参加'!$C$7:$BI$55,AP19)</f>
        <v>28</v>
      </c>
      <c r="AS19" s="40">
        <f>COUNTIF('元データ'!$C$13:$BJ$13,$AT19)</f>
        <v>1</v>
      </c>
      <c r="AT19" s="8" t="s">
        <v>139</v>
      </c>
      <c r="AU19" s="38">
        <f>_xlfn.COUNTIFS('参加'!$C$7:$BI$55,AT19)</f>
        <v>28</v>
      </c>
      <c r="AW19" s="40">
        <f>COUNTIF('元データ'!$C$14:$BJ$14,$AX19)</f>
        <v>1</v>
      </c>
      <c r="AX19" s="8" t="s">
        <v>752</v>
      </c>
      <c r="AY19" s="38">
        <f>_xlfn.COUNTIFS('参加'!$C$7:$BI$55,AX19)</f>
        <v>42</v>
      </c>
      <c r="BA19" s="40">
        <f>COUNTIF('元データ'!$C$15:$BJ$15,$BB19)</f>
        <v>1</v>
      </c>
      <c r="BB19" s="8" t="s">
        <v>160</v>
      </c>
      <c r="BC19" s="38">
        <f>_xlfn.COUNTIFS('参加'!$C$7:$BI$55,BB19)</f>
        <v>19</v>
      </c>
    </row>
    <row r="20" spans="3:55" ht="13.5">
      <c r="C20" s="21" t="s">
        <v>779</v>
      </c>
      <c r="D20" s="17">
        <f>_xlfn.COUNTIFS('参加'!$C$7:$BI$55,C20)</f>
        <v>21</v>
      </c>
      <c r="E20" s="13">
        <f>COUNTIF('元データ'!$C$6:$BJ$6,$C20)</f>
        <v>0</v>
      </c>
      <c r="F20" s="14">
        <f>COUNTIF('元データ'!$C$7:$BJ$7,$C20)</f>
        <v>0</v>
      </c>
      <c r="G20" s="14">
        <f>COUNTIF('元データ'!$C$8:$BJ$8,$C20)</f>
        <v>0</v>
      </c>
      <c r="H20" s="14">
        <f>COUNTIF('元データ'!$C$9:$BJ$9,$C20)</f>
        <v>0</v>
      </c>
      <c r="I20" s="14">
        <f>COUNTIF('元データ'!$C$10:$BJ$10,$C20)</f>
        <v>0</v>
      </c>
      <c r="J20" s="14">
        <f>COUNTIF('元データ'!$C$11:$BJ$11,$C20)</f>
        <v>0</v>
      </c>
      <c r="K20" s="14">
        <f>COUNTIF('元データ'!$C$12:$BJ$12,$C20)</f>
        <v>0</v>
      </c>
      <c r="L20" s="14">
        <f>COUNTIF('元データ'!$C$13:$BJ$13,$C20)</f>
        <v>0</v>
      </c>
      <c r="M20" s="14">
        <f>COUNTIF('元データ'!$C$14:$BJ$14,$C20)</f>
        <v>0</v>
      </c>
      <c r="N20" s="15">
        <f>COUNTIF('元データ'!$C$15:$BJ$15,$C20)</f>
        <v>0</v>
      </c>
      <c r="O20" s="19"/>
      <c r="U20" s="40">
        <f>COUNTIF('元データ'!$C$7:$BJ$7,$V20)</f>
        <v>1</v>
      </c>
      <c r="V20" s="8" t="s">
        <v>118</v>
      </c>
      <c r="W20" s="38">
        <f>_xlfn.COUNTIFS('参加'!$C$7:$BI$55,V20)</f>
        <v>6</v>
      </c>
      <c r="Y20" s="40">
        <f>COUNTIF('元データ'!$C$8:$BJ$8,Z20)</f>
        <v>1</v>
      </c>
      <c r="Z20" s="8" t="s">
        <v>189</v>
      </c>
      <c r="AA20" s="38">
        <f>_xlfn.COUNTIFS('参加'!$C$7:$BI$55,Z20)</f>
        <v>9</v>
      </c>
      <c r="AC20" s="40">
        <f>COUNTIF('元データ'!$C$9:$BJ$9,AD20)</f>
        <v>1</v>
      </c>
      <c r="AD20" s="8" t="s">
        <v>144</v>
      </c>
      <c r="AE20" s="38">
        <f>_xlfn.COUNTIFS('参加'!$C$7:$BI$55,AD20)</f>
        <v>20</v>
      </c>
      <c r="AG20" s="40">
        <f>COUNTIF('元データ'!$C$10:$BJ$10,$AH20)</f>
        <v>2</v>
      </c>
      <c r="AH20" s="8" t="s">
        <v>175</v>
      </c>
      <c r="AI20" s="38">
        <f>_xlfn.COUNTIFS('参加'!$C$7:$BI$55,AH20)</f>
        <v>11</v>
      </c>
      <c r="AK20" s="40">
        <f>COUNTIF('元データ'!$C$11:$BJ$11,$AL20)</f>
        <v>1</v>
      </c>
      <c r="AL20" s="8" t="s">
        <v>441</v>
      </c>
      <c r="AM20" s="38">
        <f>_xlfn.COUNTIFS('参加'!$C$7:$BI$55,AL20)</f>
        <v>18</v>
      </c>
      <c r="AO20" s="40">
        <f>COUNTIF('元データ'!$C$12:$BJ$12,$AP20)</f>
        <v>1</v>
      </c>
      <c r="AP20" s="8" t="s">
        <v>152</v>
      </c>
      <c r="AQ20" s="38">
        <f>_xlfn.COUNTIFS('参加'!$C$7:$BI$55,AP20)</f>
        <v>24</v>
      </c>
      <c r="AS20" s="40">
        <f>COUNTIF('元データ'!$C$13:$BJ$13,$AT20)</f>
        <v>1</v>
      </c>
      <c r="AT20" s="8" t="s">
        <v>842</v>
      </c>
      <c r="AU20" s="38">
        <f>_xlfn.COUNTIFS('参加'!$C$7:$BI$55,AT20)</f>
        <v>20</v>
      </c>
      <c r="AW20" s="40">
        <f>COUNTIF('元データ'!$C$14:$BJ$14,$AX20)</f>
        <v>1</v>
      </c>
      <c r="AX20" s="8" t="s">
        <v>415</v>
      </c>
      <c r="AY20" s="38">
        <f>_xlfn.COUNTIFS('参加'!$C$7:$BI$55,AX20)</f>
        <v>39</v>
      </c>
      <c r="BA20" s="40">
        <f>COUNTIF('元データ'!$C$15:$BJ$15,$BB20)</f>
        <v>1</v>
      </c>
      <c r="BB20" s="8" t="s">
        <v>9</v>
      </c>
      <c r="BC20" s="38">
        <f>_xlfn.COUNTIFS('参加'!$C$7:$BI$55,BB20)</f>
        <v>18</v>
      </c>
    </row>
    <row r="21" spans="3:55" ht="13.5">
      <c r="C21" s="21" t="s">
        <v>35</v>
      </c>
      <c r="D21" s="17">
        <f>_xlfn.COUNTIFS('参加'!$C$7:$BI$55,C21)</f>
        <v>21</v>
      </c>
      <c r="E21" s="13">
        <f>COUNTIF('元データ'!$C$6:$BJ$6,$C21)</f>
        <v>0</v>
      </c>
      <c r="F21" s="14">
        <f>COUNTIF('元データ'!$C$7:$BJ$7,$C21)</f>
        <v>0</v>
      </c>
      <c r="G21" s="14">
        <f>COUNTIF('元データ'!$C$8:$BJ$8,$C21)</f>
        <v>0</v>
      </c>
      <c r="H21" s="14">
        <f>COUNTIF('元データ'!$C$9:$BJ$9,$C21)</f>
        <v>0</v>
      </c>
      <c r="I21" s="14">
        <f>COUNTIF('元データ'!$C$10:$BJ$10,$C21)</f>
        <v>0</v>
      </c>
      <c r="J21" s="14">
        <f>COUNTIF('元データ'!$C$11:$BJ$11,$C21)</f>
        <v>0</v>
      </c>
      <c r="K21" s="14">
        <f>COUNTIF('元データ'!$C$12:$BJ$12,$C21)</f>
        <v>0</v>
      </c>
      <c r="L21" s="14">
        <f>COUNTIF('元データ'!$C$13:$BJ$13,$C21)</f>
        <v>0</v>
      </c>
      <c r="M21" s="14">
        <f>COUNTIF('元データ'!$C$14:$BJ$14,$C21)</f>
        <v>0</v>
      </c>
      <c r="N21" s="15">
        <f>COUNTIF('元データ'!$C$15:$BJ$15,$C21)</f>
        <v>0</v>
      </c>
      <c r="O21" s="19"/>
      <c r="U21" s="40">
        <f>COUNTIF('元データ'!$C$7:$BJ$7,$V21)</f>
        <v>1</v>
      </c>
      <c r="V21" s="8" t="s">
        <v>243</v>
      </c>
      <c r="W21" s="38">
        <f>_xlfn.COUNTIFS('参加'!$C$7:$BI$55,V21)</f>
        <v>6</v>
      </c>
      <c r="Y21" s="40">
        <f>COUNTIF('元データ'!$C$8:$BJ$8,Z21)</f>
        <v>1</v>
      </c>
      <c r="Z21" s="8" t="s">
        <v>721</v>
      </c>
      <c r="AA21" s="38">
        <f>_xlfn.COUNTIFS('参加'!$C$7:$BI$55,Z21)</f>
        <v>8</v>
      </c>
      <c r="AC21" s="40">
        <f>COUNTIF('元データ'!$C$9:$BJ$9,AD21)</f>
        <v>1</v>
      </c>
      <c r="AD21" s="8" t="s">
        <v>419</v>
      </c>
      <c r="AE21" s="38">
        <f>_xlfn.COUNTIFS('参加'!$C$7:$BI$55,AD21)</f>
        <v>18</v>
      </c>
      <c r="AG21" s="40">
        <f>COUNTIF('元データ'!$C$10:$BJ$10,$AH21)</f>
        <v>2</v>
      </c>
      <c r="AH21" s="8" t="s">
        <v>193</v>
      </c>
      <c r="AI21" s="38">
        <f>_xlfn.COUNTIFS('参加'!$C$7:$BI$55,AH21)</f>
        <v>8</v>
      </c>
      <c r="AK21" s="40">
        <f>COUNTIF('元データ'!$C$11:$BJ$11,$AL21)</f>
        <v>1</v>
      </c>
      <c r="AL21" s="8" t="s">
        <v>419</v>
      </c>
      <c r="AM21" s="38">
        <f>_xlfn.COUNTIFS('参加'!$C$7:$BI$55,AL21)</f>
        <v>18</v>
      </c>
      <c r="AO21" s="40">
        <f>COUNTIF('元データ'!$C$12:$BJ$12,$AP21)</f>
        <v>1</v>
      </c>
      <c r="AP21" s="8" t="s">
        <v>60</v>
      </c>
      <c r="AQ21" s="38">
        <f>_xlfn.COUNTIFS('参加'!$C$7:$BI$55,AP21)</f>
        <v>22</v>
      </c>
      <c r="AS21" s="40">
        <f>COUNTIF('元データ'!$C$13:$BJ$13,$AT21)</f>
        <v>1</v>
      </c>
      <c r="AT21" s="8" t="s">
        <v>148</v>
      </c>
      <c r="AU21" s="38">
        <f>_xlfn.COUNTIFS('参加'!$C$7:$BI$55,AT21)</f>
        <v>18</v>
      </c>
      <c r="AW21" s="40">
        <f>COUNTIF('元データ'!$C$14:$BJ$14,$AX21)</f>
        <v>1</v>
      </c>
      <c r="AX21" s="8" t="s">
        <v>421</v>
      </c>
      <c r="AY21" s="38">
        <f>_xlfn.COUNTIFS('参加'!$C$7:$BI$55,AX21)</f>
        <v>32</v>
      </c>
      <c r="BA21" s="40">
        <f>COUNTIF('元データ'!$C$15:$BJ$15,$BB21)</f>
        <v>1</v>
      </c>
      <c r="BB21" s="8" t="s">
        <v>951</v>
      </c>
      <c r="BC21" s="38">
        <f>_xlfn.COUNTIFS('参加'!$C$7:$BI$55,BB21)</f>
        <v>18</v>
      </c>
    </row>
    <row r="22" spans="3:55" ht="13.5">
      <c r="C22" s="18" t="s">
        <v>716</v>
      </c>
      <c r="D22" s="12">
        <f>_xlfn.COUNTIFS('参加'!$C$7:$BI$55,C22)</f>
        <v>21</v>
      </c>
      <c r="E22" s="13">
        <f>COUNTIF('元データ'!$C$6:$BJ$6,$C22)</f>
        <v>0</v>
      </c>
      <c r="F22" s="14">
        <f>COUNTIF('元データ'!$C$7:$BJ$7,$C22)</f>
        <v>0</v>
      </c>
      <c r="G22" s="14">
        <f>COUNTIF('元データ'!$C$8:$BJ$8,$C22)</f>
        <v>0</v>
      </c>
      <c r="H22" s="14">
        <f>COUNTIF('元データ'!$C$9:$BJ$9,$C22)</f>
        <v>0</v>
      </c>
      <c r="I22" s="14">
        <f>COUNTIF('元データ'!$C$10:$BJ$10,$C22)</f>
        <v>0</v>
      </c>
      <c r="J22" s="14">
        <f>COUNTIF('元データ'!$C$11:$BJ$11,$C22)</f>
        <v>0</v>
      </c>
      <c r="K22" s="14">
        <f>COUNTIF('元データ'!$C$12:$BJ$12,$C22)</f>
        <v>0</v>
      </c>
      <c r="L22" s="14">
        <f>COUNTIF('元データ'!$C$13:$BJ$13,$C22)</f>
        <v>0</v>
      </c>
      <c r="M22" s="14">
        <f>COUNTIF('元データ'!$C$14:$BJ$14,$C22)</f>
        <v>3</v>
      </c>
      <c r="N22" s="15">
        <f>COUNTIF('元データ'!$C$15:$BJ$15,$C22)</f>
        <v>1</v>
      </c>
      <c r="O22" s="19"/>
      <c r="U22" s="40">
        <f>COUNTIF('元データ'!$C$7:$BJ$7,$V22)</f>
        <v>1</v>
      </c>
      <c r="V22" s="8" t="s">
        <v>244</v>
      </c>
      <c r="W22" s="38">
        <f>_xlfn.COUNTIFS('参加'!$C$7:$BI$55,V22)</f>
        <v>5</v>
      </c>
      <c r="Y22" s="40">
        <f>COUNTIF('元データ'!$C$8:$BJ$8,Z22)</f>
        <v>1</v>
      </c>
      <c r="Z22" s="8" t="s">
        <v>213</v>
      </c>
      <c r="AA22" s="38">
        <f>_xlfn.COUNTIFS('参加'!$C$7:$BI$55,Z22)</f>
        <v>4</v>
      </c>
      <c r="AC22" s="40">
        <f>COUNTIF('元データ'!$C$9:$BJ$9,AD22)</f>
        <v>1</v>
      </c>
      <c r="AD22" s="8" t="s">
        <v>141</v>
      </c>
      <c r="AE22" s="38">
        <f>_xlfn.COUNTIFS('参加'!$C$7:$BI$55,AD22)</f>
        <v>16</v>
      </c>
      <c r="AG22" s="40">
        <f>COUNTIF('元データ'!$C$10:$BJ$10,$AH22)</f>
        <v>1</v>
      </c>
      <c r="AH22" s="8" t="s">
        <v>142</v>
      </c>
      <c r="AI22" s="38">
        <f>_xlfn.COUNTIFS('参加'!$C$7:$BI$55,AH22)</f>
        <v>25</v>
      </c>
      <c r="AK22" s="40">
        <f>COUNTIF('元データ'!$C$11:$BJ$11,$AL22)</f>
        <v>1</v>
      </c>
      <c r="AL22" s="8" t="s">
        <v>417</v>
      </c>
      <c r="AM22" s="38">
        <f>_xlfn.COUNTIFS('参加'!$C$7:$BI$55,AL22)</f>
        <v>18</v>
      </c>
      <c r="AO22" s="40">
        <f>COUNTIF('元データ'!$C$12:$BJ$12,$AP22)</f>
        <v>1</v>
      </c>
      <c r="AP22" s="8" t="s">
        <v>160</v>
      </c>
      <c r="AQ22" s="38">
        <f>_xlfn.COUNTIFS('参加'!$C$7:$BI$55,AP22)</f>
        <v>19</v>
      </c>
      <c r="AS22" s="40">
        <f>COUNTIF('元データ'!$C$13:$BJ$13,$AT22)</f>
        <v>1</v>
      </c>
      <c r="AT22" s="8" t="s">
        <v>52</v>
      </c>
      <c r="AU22" s="38">
        <f>_xlfn.COUNTIFS('参加'!$C$7:$BI$55,AT22)</f>
        <v>18</v>
      </c>
      <c r="AW22" s="40">
        <f>COUNTIF('元データ'!$C$14:$BJ$14,$AX22)</f>
        <v>1</v>
      </c>
      <c r="AX22" s="8" t="s">
        <v>139</v>
      </c>
      <c r="AY22" s="38">
        <f>_xlfn.COUNTIFS('参加'!$C$7:$BI$55,AX22)</f>
        <v>28</v>
      </c>
      <c r="BA22" s="40">
        <f>COUNTIF('元データ'!$C$15:$BJ$15,$BB22)</f>
        <v>1</v>
      </c>
      <c r="BB22" s="8" t="s">
        <v>150</v>
      </c>
      <c r="BC22" s="38">
        <f>_xlfn.COUNTIFS('参加'!$C$7:$BI$55,BB22)</f>
        <v>17</v>
      </c>
    </row>
    <row r="23" spans="3:55" ht="13.5">
      <c r="C23" s="21" t="s">
        <v>17</v>
      </c>
      <c r="D23" s="17">
        <f>_xlfn.COUNTIFS('参加'!$C$7:$BI$55,C23)</f>
        <v>20</v>
      </c>
      <c r="E23" s="13">
        <f>COUNTIF('元データ'!$C$6:$BJ$6,$C23)</f>
        <v>0</v>
      </c>
      <c r="F23" s="14">
        <f>COUNTIF('元データ'!$C$7:$BJ$7,$C23)</f>
        <v>0</v>
      </c>
      <c r="G23" s="14">
        <f>COUNTIF('元データ'!$C$8:$BJ$8,$C23)</f>
        <v>0</v>
      </c>
      <c r="H23" s="14">
        <f>COUNTIF('元データ'!$C$9:$BJ$9,$C23)</f>
        <v>1</v>
      </c>
      <c r="I23" s="14">
        <f>COUNTIF('元データ'!$C$10:$BJ$10,$C23)</f>
        <v>0</v>
      </c>
      <c r="J23" s="14">
        <f>COUNTIF('元データ'!$C$11:$BJ$11,$C23)</f>
        <v>0</v>
      </c>
      <c r="K23" s="14">
        <f>COUNTIF('元データ'!$C$12:$BJ$12,$C23)</f>
        <v>0</v>
      </c>
      <c r="L23" s="14">
        <f>COUNTIF('元データ'!$C$13:$BJ$13,$C23)</f>
        <v>2</v>
      </c>
      <c r="M23" s="14">
        <f>COUNTIF('元データ'!$C$14:$BJ$14,$C23)</f>
        <v>2</v>
      </c>
      <c r="N23" s="15">
        <f>COUNTIF('元データ'!$C$15:$BJ$15,$C23)</f>
        <v>3</v>
      </c>
      <c r="O23" s="19"/>
      <c r="U23" s="40">
        <f>COUNTIF('元データ'!$C$7:$BJ$7,$V23)</f>
        <v>1</v>
      </c>
      <c r="V23" s="8" t="s">
        <v>116</v>
      </c>
      <c r="W23" s="38">
        <f>_xlfn.COUNTIFS('参加'!$C$7:$BI$55,V23)</f>
        <v>5</v>
      </c>
      <c r="Y23" s="40">
        <f>COUNTIF('元データ'!$C$8:$BJ$8,Z23)</f>
        <v>1</v>
      </c>
      <c r="Z23" s="8" t="s">
        <v>868</v>
      </c>
      <c r="AA23" s="38">
        <f>_xlfn.COUNTIFS('参加'!$C$7:$BI$55,Z23)</f>
        <v>3</v>
      </c>
      <c r="AC23" s="40">
        <f>COUNTIF('元データ'!$C$9:$BJ$9,AD23)</f>
        <v>1</v>
      </c>
      <c r="AD23" s="8" t="s">
        <v>2</v>
      </c>
      <c r="AE23" s="38">
        <f>_xlfn.COUNTIFS('参加'!$C$7:$BI$55,AD23)</f>
        <v>13</v>
      </c>
      <c r="AG23" s="40">
        <f>COUNTIF('元データ'!$C$10:$BJ$10,$AH23)</f>
        <v>1</v>
      </c>
      <c r="AH23" s="8" t="s">
        <v>414</v>
      </c>
      <c r="AI23" s="38">
        <f>_xlfn.COUNTIFS('参加'!$C$7:$BI$55,AH23)</f>
        <v>21</v>
      </c>
      <c r="AK23" s="40">
        <f>COUNTIF('元データ'!$C$11:$BJ$11,$AL23)</f>
        <v>1</v>
      </c>
      <c r="AL23" s="8" t="s">
        <v>112</v>
      </c>
      <c r="AM23" s="38">
        <f>_xlfn.COUNTIFS('参加'!$C$7:$BI$55,AL23)</f>
        <v>17</v>
      </c>
      <c r="AO23" s="40">
        <f>COUNTIF('元データ'!$C$12:$BJ$12,$AP23)</f>
        <v>1</v>
      </c>
      <c r="AP23" s="8" t="s">
        <v>883</v>
      </c>
      <c r="AQ23" s="38">
        <f>_xlfn.COUNTIFS('参加'!$C$7:$BI$55,AP23)</f>
        <v>18</v>
      </c>
      <c r="AS23" s="40">
        <f>COUNTIF('元データ'!$C$13:$BJ$13,$AT23)</f>
        <v>1</v>
      </c>
      <c r="AT23" s="8" t="s">
        <v>143</v>
      </c>
      <c r="AU23" s="38">
        <f>_xlfn.COUNTIFS('参加'!$C$7:$BI$55,AT23)</f>
        <v>15</v>
      </c>
      <c r="AW23" s="40">
        <f>COUNTIF('元データ'!$C$14:$BJ$14,$AX23)</f>
        <v>1</v>
      </c>
      <c r="AX23" s="8" t="s">
        <v>69</v>
      </c>
      <c r="AY23" s="38">
        <f>_xlfn.COUNTIFS('参加'!$C$7:$BI$55,AX23)</f>
        <v>24</v>
      </c>
      <c r="BA23" s="40">
        <f>COUNTIF('元データ'!$C$15:$BJ$15,$BB23)</f>
        <v>1</v>
      </c>
      <c r="BB23" s="8" t="s">
        <v>141</v>
      </c>
      <c r="BC23" s="38">
        <f>_xlfn.COUNTIFS('参加'!$C$7:$BI$55,BB23)</f>
        <v>16</v>
      </c>
    </row>
    <row r="24" spans="3:55" ht="13.5">
      <c r="C24" s="18" t="s">
        <v>841</v>
      </c>
      <c r="D24" s="12">
        <f>_xlfn.COUNTIFS('参加'!$C$7:$BI$55,C24)</f>
        <v>20</v>
      </c>
      <c r="E24" s="13">
        <f>COUNTIF('元データ'!$C$6:$BJ$6,$C24)</f>
        <v>0</v>
      </c>
      <c r="F24" s="14">
        <f>COUNTIF('元データ'!$C$7:$BJ$7,$C24)</f>
        <v>0</v>
      </c>
      <c r="G24" s="14">
        <f>COUNTIF('元データ'!$C$8:$BJ$8,$C24)</f>
        <v>0</v>
      </c>
      <c r="H24" s="14">
        <f>COUNTIF('元データ'!$C$9:$BJ$9,$C24)</f>
        <v>0</v>
      </c>
      <c r="I24" s="14">
        <f>COUNTIF('元データ'!$C$10:$BJ$10,$C24)</f>
        <v>0</v>
      </c>
      <c r="J24" s="14">
        <f>COUNTIF('元データ'!$C$11:$BJ$11,$C24)</f>
        <v>0</v>
      </c>
      <c r="K24" s="14">
        <f>COUNTIF('元データ'!$C$12:$BJ$12,$C24)</f>
        <v>0</v>
      </c>
      <c r="L24" s="14">
        <f>COUNTIF('元データ'!$C$13:$BJ$13,$C24)</f>
        <v>1</v>
      </c>
      <c r="M24" s="14">
        <f>COUNTIF('元データ'!$C$14:$BJ$14,$C24)</f>
        <v>0</v>
      </c>
      <c r="N24" s="15">
        <f>COUNTIF('元データ'!$C$15:$BJ$15,$C24)</f>
        <v>0</v>
      </c>
      <c r="O24" s="19"/>
      <c r="U24" s="41">
        <f>COUNTIF('元データ'!$C$7:$BJ$7,$V24)</f>
        <v>1</v>
      </c>
      <c r="V24" s="5" t="s">
        <v>344</v>
      </c>
      <c r="W24" s="36">
        <f>_xlfn.COUNTIFS('参加'!$C$7:$BI$55,V24)</f>
        <v>3</v>
      </c>
      <c r="Y24" s="37">
        <f>COUNTIF('元データ'!$C$8:$BJ$8,Z24)</f>
        <v>1</v>
      </c>
      <c r="Z24" s="8" t="s">
        <v>113</v>
      </c>
      <c r="AA24" s="38">
        <f>_xlfn.COUNTIFS('参加'!$C$7:$BI$55,Z24)</f>
        <v>3</v>
      </c>
      <c r="AC24" s="40">
        <f>COUNTIF('元データ'!$C$9:$BJ$9,AD24)</f>
        <v>1</v>
      </c>
      <c r="AD24" s="8" t="s">
        <v>175</v>
      </c>
      <c r="AE24" s="38">
        <f>_xlfn.COUNTIFS('参加'!$C$7:$BI$55,AD24)</f>
        <v>11</v>
      </c>
      <c r="AG24" s="40">
        <f>COUNTIF('元データ'!$C$10:$BJ$10,$AH24)</f>
        <v>1</v>
      </c>
      <c r="AH24" s="8" t="s">
        <v>150</v>
      </c>
      <c r="AI24" s="38">
        <f>_xlfn.COUNTIFS('参加'!$C$7:$BI$55,AH24)</f>
        <v>17</v>
      </c>
      <c r="AK24" s="40">
        <f>COUNTIF('元データ'!$C$11:$BJ$11,$AL24)</f>
        <v>1</v>
      </c>
      <c r="AL24" s="8" t="s">
        <v>875</v>
      </c>
      <c r="AM24" s="38">
        <f>_xlfn.COUNTIFS('参加'!$C$7:$BI$55,AL24)</f>
        <v>16</v>
      </c>
      <c r="AO24" s="40">
        <f>COUNTIF('元データ'!$C$12:$BJ$12,$AP24)</f>
        <v>1</v>
      </c>
      <c r="AP24" s="8" t="s">
        <v>141</v>
      </c>
      <c r="AQ24" s="38">
        <f>_xlfn.COUNTIFS('参加'!$C$7:$BI$55,AP24)</f>
        <v>16</v>
      </c>
      <c r="AS24" s="40">
        <f>COUNTIF('元データ'!$C$13:$BJ$13,$AT24)</f>
        <v>1</v>
      </c>
      <c r="AT24" s="8" t="s">
        <v>482</v>
      </c>
      <c r="AU24" s="38">
        <f>_xlfn.COUNTIFS('参加'!$C$7:$BI$55,AT24)</f>
        <v>15</v>
      </c>
      <c r="AW24" s="40">
        <f>COUNTIF('元データ'!$C$14:$BJ$14,$AX24)</f>
        <v>1</v>
      </c>
      <c r="AX24" s="8" t="s">
        <v>160</v>
      </c>
      <c r="AY24" s="38">
        <f>_xlfn.COUNTIFS('参加'!$C$7:$BI$55,AX24)</f>
        <v>19</v>
      </c>
      <c r="BA24" s="40">
        <f>COUNTIF('元データ'!$C$15:$BJ$15,$BB24)</f>
        <v>1</v>
      </c>
      <c r="BB24" s="8" t="s">
        <v>143</v>
      </c>
      <c r="BC24" s="38">
        <f>_xlfn.COUNTIFS('参加'!$C$7:$BI$55,BB24)</f>
        <v>15</v>
      </c>
    </row>
    <row r="25" spans="3:55" ht="13.5">
      <c r="C25" s="18" t="s">
        <v>160</v>
      </c>
      <c r="D25" s="12">
        <f>_xlfn.COUNTIFS('参加'!$C$7:$BI$55,C25)</f>
        <v>19</v>
      </c>
      <c r="E25" s="13">
        <f>COUNTIF('元データ'!$C$6:$BJ$6,$C25)</f>
        <v>0</v>
      </c>
      <c r="F25" s="14">
        <f>COUNTIF('元データ'!$C$7:$BJ$7,$C25)</f>
        <v>0</v>
      </c>
      <c r="G25" s="14">
        <f>COUNTIF('元データ'!$C$8:$BJ$8,$C25)</f>
        <v>0</v>
      </c>
      <c r="H25" s="14">
        <f>COUNTIF('元データ'!$C$9:$BJ$9,$C25)</f>
        <v>0</v>
      </c>
      <c r="I25" s="14">
        <f>COUNTIF('元データ'!$C$10:$BJ$10,$C25)</f>
        <v>0</v>
      </c>
      <c r="J25" s="14">
        <f>COUNTIF('元データ'!$C$11:$BJ$11,$C25)</f>
        <v>0</v>
      </c>
      <c r="K25" s="14">
        <f>COUNTIF('元データ'!$C$12:$BJ$12,$C25)</f>
        <v>1</v>
      </c>
      <c r="L25" s="14">
        <f>COUNTIF('元データ'!$C$13:$BJ$13,$C25)</f>
        <v>0</v>
      </c>
      <c r="M25" s="14">
        <f>COUNTIF('元データ'!$C$14:$BJ$14,$C25)</f>
        <v>1</v>
      </c>
      <c r="N25" s="15">
        <f>COUNTIF('元データ'!$C$15:$BJ$15,$C25)</f>
        <v>1</v>
      </c>
      <c r="O25" s="19"/>
      <c r="U25" s="40"/>
      <c r="W25" s="38"/>
      <c r="Y25" s="41">
        <f>COUNTIF('元データ'!$C$8:$BJ$8,Z25)</f>
        <v>1</v>
      </c>
      <c r="Z25" s="5" t="s">
        <v>722</v>
      </c>
      <c r="AA25" s="36">
        <f>_xlfn.COUNTIFS('参加'!$C$7:$BI$55,Z25)</f>
        <v>2</v>
      </c>
      <c r="AC25" s="40">
        <f>COUNTIF('元データ'!$C$9:$BJ$9,AD25)</f>
        <v>1</v>
      </c>
      <c r="AD25" s="8" t="s">
        <v>254</v>
      </c>
      <c r="AE25" s="38">
        <f>_xlfn.COUNTIFS('参加'!$C$7:$BI$55,AD25)</f>
        <v>6</v>
      </c>
      <c r="AG25" s="40">
        <f>COUNTIF('元データ'!$C$10:$BJ$10,$AH25)</f>
        <v>1</v>
      </c>
      <c r="AH25" s="8" t="s">
        <v>147</v>
      </c>
      <c r="AI25" s="38">
        <f>_xlfn.COUNTIFS('参加'!$C$7:$BI$55,AH25)</f>
        <v>16</v>
      </c>
      <c r="AK25" s="40">
        <f>COUNTIF('元データ'!$C$11:$BJ$11,$AL25)</f>
        <v>1</v>
      </c>
      <c r="AL25" s="8" t="s">
        <v>143</v>
      </c>
      <c r="AM25" s="38">
        <f>_xlfn.COUNTIFS('参加'!$C$7:$BI$55,AL25)</f>
        <v>15</v>
      </c>
      <c r="AO25" s="40">
        <f>COUNTIF('元データ'!$C$12:$BJ$12,$AP25)</f>
        <v>1</v>
      </c>
      <c r="AP25" s="8" t="s">
        <v>143</v>
      </c>
      <c r="AQ25" s="38">
        <f>_xlfn.COUNTIFS('参加'!$C$7:$BI$55,AP25)</f>
        <v>15</v>
      </c>
      <c r="AS25" s="40">
        <f>COUNTIF('元データ'!$C$13:$BJ$13,$AT25)</f>
        <v>1</v>
      </c>
      <c r="AT25" s="8" t="s">
        <v>82</v>
      </c>
      <c r="AU25" s="38">
        <f>_xlfn.COUNTIFS('参加'!$C$7:$BI$55,AT25)</f>
        <v>14</v>
      </c>
      <c r="AW25" s="40">
        <f>COUNTIF('元データ'!$C$14:$BJ$14,$AX25)</f>
        <v>1</v>
      </c>
      <c r="AX25" s="8" t="s">
        <v>148</v>
      </c>
      <c r="AY25" s="38">
        <f>_xlfn.COUNTIFS('参加'!$C$7:$BI$55,AX25)</f>
        <v>18</v>
      </c>
      <c r="BA25" s="40">
        <f>COUNTIF('元データ'!$C$15:$BJ$15,$BB25)</f>
        <v>1</v>
      </c>
      <c r="BB25" t="s">
        <v>27</v>
      </c>
      <c r="BC25" s="38">
        <f>_xlfn.COUNTIFS('参加'!$C$7:$BI$55,BB25)</f>
        <v>15</v>
      </c>
    </row>
    <row r="26" spans="3:55" ht="13.5">
      <c r="C26" s="21" t="s">
        <v>931</v>
      </c>
      <c r="D26" s="17">
        <f>_xlfn.COUNTIFS('参加'!$C$7:$BI$55,C26)</f>
        <v>18</v>
      </c>
      <c r="E26" s="13">
        <f>COUNTIF('元データ'!$C$6:$BJ$6,$C26)</f>
        <v>0</v>
      </c>
      <c r="F26" s="14">
        <f>COUNTIF('元データ'!$C$7:$BJ$7,$C26)</f>
        <v>0</v>
      </c>
      <c r="G26" s="14">
        <f>COUNTIF('元データ'!$C$8:$BJ$8,$C26)</f>
        <v>0</v>
      </c>
      <c r="H26" s="14">
        <f>COUNTIF('元データ'!$C$9:$BJ$9,$C26)</f>
        <v>1</v>
      </c>
      <c r="I26" s="14">
        <f>COUNTIF('元データ'!$C$10:$BJ$10,$C26)</f>
        <v>0</v>
      </c>
      <c r="J26" s="14">
        <f>COUNTIF('元データ'!$C$11:$BJ$11,$C26)</f>
        <v>1</v>
      </c>
      <c r="K26" s="14">
        <f>COUNTIF('元データ'!$C$12:$BJ$12,$C26)</f>
        <v>3</v>
      </c>
      <c r="L26" s="14">
        <f>COUNTIF('元データ'!$C$13:$BJ$13,$C26)</f>
        <v>2</v>
      </c>
      <c r="M26" s="14">
        <f>COUNTIF('元データ'!$C$14:$BJ$14,$C26)</f>
        <v>2</v>
      </c>
      <c r="N26" s="15">
        <f>COUNTIF('元データ'!$C$15:$BJ$15,$C26)</f>
        <v>0</v>
      </c>
      <c r="O26" s="19"/>
      <c r="AC26" s="37">
        <f>COUNTIF('元データ'!$C$9:$BJ$9,AD26)</f>
        <v>1</v>
      </c>
      <c r="AD26" s="8" t="s">
        <v>864</v>
      </c>
      <c r="AE26" s="38">
        <f>_xlfn.COUNTIFS('参加'!$C$7:$BI$55,AD26)</f>
        <v>6</v>
      </c>
      <c r="AG26" s="40">
        <f>COUNTIF('元データ'!$C$10:$BJ$10,$AH26)</f>
        <v>1</v>
      </c>
      <c r="AH26" s="8" t="s">
        <v>23</v>
      </c>
      <c r="AI26" s="38">
        <f>_xlfn.COUNTIFS('参加'!$C$7:$BI$55,AH26)</f>
        <v>6</v>
      </c>
      <c r="AK26" s="40">
        <f>COUNTIF('元データ'!$C$11:$BJ$11,$AL26)</f>
        <v>1</v>
      </c>
      <c r="AL26" s="8" t="s">
        <v>149</v>
      </c>
      <c r="AM26" s="38">
        <f>_xlfn.COUNTIFS('参加'!$C$7:$BI$55,AL26)</f>
        <v>9</v>
      </c>
      <c r="AO26" s="40">
        <f>COUNTIF('元データ'!$C$12:$BJ$12,$AP26)</f>
        <v>1</v>
      </c>
      <c r="AP26" s="8" t="s">
        <v>3</v>
      </c>
      <c r="AQ26" s="38">
        <f>_xlfn.COUNTIFS('参加'!$C$7:$BI$55,AP26)</f>
        <v>13</v>
      </c>
      <c r="AS26" s="40">
        <f>COUNTIF('元データ'!$C$13:$BJ$13,$AT26)</f>
        <v>1</v>
      </c>
      <c r="AT26" s="8" t="s">
        <v>171</v>
      </c>
      <c r="AU26" s="38">
        <f>_xlfn.COUNTIFS('参加'!$C$7:$BI$55,AT26)</f>
        <v>8</v>
      </c>
      <c r="AW26" s="40">
        <f>COUNTIF('元データ'!$C$14:$BJ$14,$AX26)</f>
        <v>1</v>
      </c>
      <c r="AX26" s="8" t="s">
        <v>176</v>
      </c>
      <c r="AY26" s="38">
        <f>_xlfn.COUNTIFS('参加'!$C$7:$BI$55,AX26)</f>
        <v>17</v>
      </c>
      <c r="BA26" s="40">
        <f>COUNTIF('元データ'!$C$15:$BJ$15,$BB26)</f>
        <v>1</v>
      </c>
      <c r="BB26" s="8" t="s">
        <v>3</v>
      </c>
      <c r="BC26" s="38">
        <f>_xlfn.COUNTIFS('参加'!$C$7:$BI$55,BB26)</f>
        <v>13</v>
      </c>
    </row>
    <row r="27" spans="3:55" ht="13.5">
      <c r="C27" s="21" t="s">
        <v>159</v>
      </c>
      <c r="D27" s="17">
        <f>_xlfn.COUNTIFS('参加'!$C$7:$BI$55,C27)</f>
        <v>18</v>
      </c>
      <c r="E27" s="13">
        <f>COUNTIF('元データ'!$C$6:$BJ$6,$C27)</f>
        <v>0</v>
      </c>
      <c r="F27" s="14">
        <f>COUNTIF('元データ'!$C$7:$BJ$7,$C27)</f>
        <v>0</v>
      </c>
      <c r="G27" s="14">
        <f>COUNTIF('元データ'!$C$8:$BJ$8,$C27)</f>
        <v>0</v>
      </c>
      <c r="H27" s="14">
        <f>COUNTIF('元データ'!$C$9:$BJ$9,$C27)</f>
        <v>0</v>
      </c>
      <c r="I27" s="14">
        <f>COUNTIF('元データ'!$C$10:$BJ$10,$C27)</f>
        <v>0</v>
      </c>
      <c r="J27" s="14">
        <f>COUNTIF('元データ'!$C$11:$BJ$11,$C27)</f>
        <v>0</v>
      </c>
      <c r="K27" s="14">
        <f>COUNTIF('元データ'!$C$12:$BJ$12,$C27)</f>
        <v>0</v>
      </c>
      <c r="L27" s="14">
        <f>COUNTIF('元データ'!$C$13:$BJ$13,$C27)</f>
        <v>0</v>
      </c>
      <c r="M27" s="14">
        <f>COUNTIF('元データ'!$C$14:$BJ$14,$C27)</f>
        <v>0</v>
      </c>
      <c r="N27" s="15">
        <f>COUNTIF('元データ'!$C$15:$BJ$15,$C27)</f>
        <v>0</v>
      </c>
      <c r="O27" s="19"/>
      <c r="AC27" s="40">
        <f>COUNTIF('元データ'!$C$9:$BJ$9,AD27)</f>
        <v>1</v>
      </c>
      <c r="AD27" s="8" t="s">
        <v>118</v>
      </c>
      <c r="AE27" s="38">
        <f>_xlfn.COUNTIFS('参加'!$C$7:$BI$55,AD27)</f>
        <v>6</v>
      </c>
      <c r="AG27" s="40">
        <f>COUNTIF('元データ'!$C$10:$BJ$10,$AH27)</f>
        <v>1</v>
      </c>
      <c r="AH27" s="8" t="s">
        <v>251</v>
      </c>
      <c r="AI27" s="38">
        <f>_xlfn.COUNTIFS('参加'!$C$7:$BI$55,AH27)</f>
        <v>6</v>
      </c>
      <c r="AK27" s="40">
        <f>COUNTIF('元データ'!$C$11:$BJ$11,$AL27)</f>
        <v>1</v>
      </c>
      <c r="AL27" s="8" t="s">
        <v>189</v>
      </c>
      <c r="AM27" s="38">
        <f>_xlfn.COUNTIFS('参加'!$C$7:$BI$55,AL27)</f>
        <v>9</v>
      </c>
      <c r="AO27" s="40">
        <f>COUNTIF('元データ'!$C$12:$BJ$12,$AP27)</f>
        <v>1</v>
      </c>
      <c r="AP27" s="8" t="s">
        <v>175</v>
      </c>
      <c r="AQ27" s="38">
        <f>_xlfn.COUNTIFS('参加'!$C$7:$BI$55,AP27)</f>
        <v>11</v>
      </c>
      <c r="AS27" s="40">
        <f>COUNTIF('元データ'!$C$13:$BJ$13,$AT27)</f>
        <v>1</v>
      </c>
      <c r="AT27" s="8" t="s">
        <v>862</v>
      </c>
      <c r="AU27" s="38">
        <f>_xlfn.COUNTIFS('参加'!$C$7:$BI$55,AT27)</f>
        <v>7</v>
      </c>
      <c r="AW27" s="40">
        <f>COUNTIF('元データ'!$C$14:$BJ$14,$AX27)</f>
        <v>1</v>
      </c>
      <c r="AX27" s="8" t="s">
        <v>147</v>
      </c>
      <c r="AY27" s="38">
        <f>_xlfn.COUNTIFS('参加'!$C$7:$BI$55,AX27)</f>
        <v>16</v>
      </c>
      <c r="BA27" s="40">
        <f>COUNTIF('元データ'!$C$15:$BJ$15,$BB27)</f>
        <v>1</v>
      </c>
      <c r="BB27" s="8" t="s">
        <v>175</v>
      </c>
      <c r="BC27" s="38">
        <f>_xlfn.COUNTIFS('参加'!$C$7:$BI$55,BB27)</f>
        <v>11</v>
      </c>
    </row>
    <row r="28" spans="3:55" ht="13.5">
      <c r="C28" s="21" t="s">
        <v>951</v>
      </c>
      <c r="D28" s="17">
        <f>_xlfn.COUNTIFS('参加'!$C$7:$BI$55,C28)</f>
        <v>18</v>
      </c>
      <c r="E28" s="13">
        <f>COUNTIF('元データ'!$C$6:$BJ$6,$C28)</f>
        <v>0</v>
      </c>
      <c r="F28" s="14">
        <f>COUNTIF('元データ'!$C$7:$BJ$7,$C28)</f>
        <v>0</v>
      </c>
      <c r="G28" s="14">
        <f>COUNTIF('元データ'!$C$8:$BJ$8,$C28)</f>
        <v>0</v>
      </c>
      <c r="H28" s="14">
        <f>COUNTIF('元データ'!$C$9:$BJ$9,$C28)</f>
        <v>0</v>
      </c>
      <c r="I28" s="14">
        <f>COUNTIF('元データ'!$C$10:$BJ$10,$C28)</f>
        <v>0</v>
      </c>
      <c r="J28" s="14">
        <f>COUNTIF('元データ'!$C$11:$BJ$11,$C28)</f>
        <v>1</v>
      </c>
      <c r="K28" s="14">
        <f>COUNTIF('元データ'!$C$12:$BJ$12,$C28)</f>
        <v>0</v>
      </c>
      <c r="L28" s="14">
        <f>COUNTIF('元データ'!$C$13:$BJ$13,$C28)</f>
        <v>0</v>
      </c>
      <c r="M28" s="14">
        <f>COUNTIF('元データ'!$C$14:$BJ$14,$C28)</f>
        <v>0</v>
      </c>
      <c r="N28" s="15">
        <f>COUNTIF('元データ'!$C$15:$BJ$15,$C28)</f>
        <v>1</v>
      </c>
      <c r="O28" s="19"/>
      <c r="AC28" s="40">
        <f>COUNTIF('元データ'!$C$9:$BJ$9,AD28)</f>
        <v>1</v>
      </c>
      <c r="AD28" s="8" t="s">
        <v>244</v>
      </c>
      <c r="AE28" s="38">
        <f>_xlfn.COUNTIFS('参加'!$C$7:$BI$55,AD28)</f>
        <v>5</v>
      </c>
      <c r="AG28" s="40">
        <f>COUNTIF('元データ'!$C$10:$BJ$10,$AH28)</f>
        <v>1</v>
      </c>
      <c r="AH28" s="8" t="s">
        <v>215</v>
      </c>
      <c r="AI28" s="38">
        <f>_xlfn.COUNTIFS('参加'!$C$7:$BI$55,AH28)</f>
        <v>4</v>
      </c>
      <c r="AK28" s="40">
        <f>COUNTIF('元データ'!$C$11:$BJ$11,$AL28)</f>
        <v>1</v>
      </c>
      <c r="AL28" s="8" t="s">
        <v>721</v>
      </c>
      <c r="AM28" s="38">
        <f>_xlfn.COUNTIFS('参加'!$C$7:$BI$55,AL28)</f>
        <v>8</v>
      </c>
      <c r="AO28" s="40">
        <f>COUNTIF('元データ'!$C$12:$BJ$12,$AP28)</f>
        <v>1</v>
      </c>
      <c r="AP28" s="8" t="s">
        <v>177</v>
      </c>
      <c r="AQ28" s="38">
        <f>_xlfn.COUNTIFS('参加'!$C$7:$BI$55,AP28)</f>
        <v>11</v>
      </c>
      <c r="AS28" s="40">
        <f>COUNTIF('元データ'!$C$13:$BJ$13,$AT28)</f>
        <v>1</v>
      </c>
      <c r="AT28" s="8" t="s">
        <v>197</v>
      </c>
      <c r="AU28" s="38">
        <f>_xlfn.COUNTIFS('参加'!$C$7:$BI$55,AT28)</f>
        <v>6</v>
      </c>
      <c r="AW28" s="40">
        <f>COUNTIF('元データ'!$C$14:$BJ$14,$AX28)</f>
        <v>1</v>
      </c>
      <c r="AX28" s="8" t="s">
        <v>70</v>
      </c>
      <c r="AY28" s="38">
        <f>_xlfn.COUNTIFS('参加'!$C$7:$BI$55,AX28)</f>
        <v>13</v>
      </c>
      <c r="BA28" s="40">
        <f>COUNTIF('元データ'!$C$15:$BJ$15,$BB28)</f>
        <v>1</v>
      </c>
      <c r="BB28" s="8" t="s">
        <v>420</v>
      </c>
      <c r="BC28" s="38">
        <f>_xlfn.COUNTIFS('参加'!$C$7:$BI$55,BB28)</f>
        <v>11</v>
      </c>
    </row>
    <row r="29" spans="3:55" ht="13.5">
      <c r="C29" s="21" t="s">
        <v>24</v>
      </c>
      <c r="D29" s="17">
        <f>_xlfn.COUNTIFS('参加'!$C$7:$BI$55,C29)</f>
        <v>18</v>
      </c>
      <c r="E29" s="13">
        <f>COUNTIF('元データ'!$C$6:$BJ$6,$C29)</f>
        <v>0</v>
      </c>
      <c r="F29" s="14">
        <f>COUNTIF('元データ'!$C$7:$BJ$7,$C29)</f>
        <v>0</v>
      </c>
      <c r="G29" s="14">
        <f>COUNTIF('元データ'!$C$8:$BJ$8,$C29)</f>
        <v>0</v>
      </c>
      <c r="H29" s="14">
        <f>COUNTIF('元データ'!$C$9:$BJ$9,$C29)</f>
        <v>0</v>
      </c>
      <c r="I29" s="14">
        <f>COUNTIF('元データ'!$C$10:$BJ$10,$C29)</f>
        <v>0</v>
      </c>
      <c r="J29" s="14">
        <f>COUNTIF('元データ'!$C$11:$BJ$11,$C29)</f>
        <v>1</v>
      </c>
      <c r="K29" s="14">
        <f>COUNTIF('元データ'!$C$12:$BJ$12,$C29)</f>
        <v>2</v>
      </c>
      <c r="L29" s="14">
        <f>COUNTIF('元データ'!$C$13:$BJ$13,$C29)</f>
        <v>2</v>
      </c>
      <c r="M29" s="14">
        <f>COUNTIF('元データ'!$C$14:$BJ$14,$C29)</f>
        <v>4</v>
      </c>
      <c r="N29" s="15">
        <f>COUNTIF('元データ'!$C$15:$BJ$15,$C29)</f>
        <v>5</v>
      </c>
      <c r="O29" s="19"/>
      <c r="AC29" s="40">
        <f>COUNTIF('元データ'!$C$9:$BJ$9,AD29)</f>
        <v>1</v>
      </c>
      <c r="AD29" s="8" t="s">
        <v>122</v>
      </c>
      <c r="AE29" s="38">
        <f>_xlfn.COUNTIFS('参加'!$C$7:$BI$55,AD29)</f>
        <v>5</v>
      </c>
      <c r="AG29" s="40">
        <f>COUNTIF('元データ'!$C$10:$BJ$10,$AH29)</f>
        <v>1</v>
      </c>
      <c r="AH29" s="8" t="s">
        <v>114</v>
      </c>
      <c r="AI29" s="38">
        <f>_xlfn.COUNTIFS('参加'!$C$7:$BI$55,AH29)</f>
        <v>4</v>
      </c>
      <c r="AK29" s="40">
        <f>COUNTIF('元データ'!$C$11:$BJ$11,$AL29)</f>
        <v>1</v>
      </c>
      <c r="AL29" s="8" t="s">
        <v>174</v>
      </c>
      <c r="AM29" s="38">
        <f>_xlfn.COUNTIFS('参加'!$C$7:$BI$55,AL29)</f>
        <v>6</v>
      </c>
      <c r="AO29" s="40">
        <f>COUNTIF('元データ'!$C$12:$BJ$12,$AP29)</f>
        <v>1</v>
      </c>
      <c r="AP29" s="8" t="s">
        <v>185</v>
      </c>
      <c r="AQ29" s="38">
        <f>_xlfn.COUNTIFS('参加'!$C$7:$BI$55,AP29)</f>
        <v>11</v>
      </c>
      <c r="AS29" s="40">
        <f>COUNTIF('元データ'!$C$13:$BJ$13,$AT29)</f>
        <v>1</v>
      </c>
      <c r="AT29" s="8" t="s">
        <v>23</v>
      </c>
      <c r="AU29" s="38">
        <f>_xlfn.COUNTIFS('参加'!$C$7:$BI$55,AT29)</f>
        <v>6</v>
      </c>
      <c r="AW29" s="40">
        <f>COUNTIF('元データ'!$C$14:$BJ$14,$AX29)</f>
        <v>1</v>
      </c>
      <c r="AX29" s="8" t="s">
        <v>2</v>
      </c>
      <c r="AY29" s="38">
        <f>_xlfn.COUNTIFS('参加'!$C$7:$BI$55,AX29)</f>
        <v>13</v>
      </c>
      <c r="BA29" s="40">
        <f>COUNTIF('元データ'!$C$15:$BJ$15,$BB29)</f>
        <v>1</v>
      </c>
      <c r="BB29" s="8" t="s">
        <v>261</v>
      </c>
      <c r="BC29" s="38">
        <f>_xlfn.COUNTIFS('参加'!$C$7:$BI$55,BB29)</f>
        <v>8</v>
      </c>
    </row>
    <row r="30" spans="3:55" ht="13.5">
      <c r="C30" s="21" t="s">
        <v>895</v>
      </c>
      <c r="D30" s="17">
        <f>_xlfn.COUNTIFS('参加'!$C$7:$BI$55,C30)</f>
        <v>18</v>
      </c>
      <c r="E30" s="13">
        <f>COUNTIF('元データ'!$C$6:$BJ$6,$C30)</f>
        <v>2</v>
      </c>
      <c r="F30" s="14">
        <f>COUNTIF('元データ'!$C$7:$BJ$7,$C30)</f>
        <v>0</v>
      </c>
      <c r="G30" s="14">
        <f>COUNTIF('元データ'!$C$8:$BJ$8,$C30)</f>
        <v>2</v>
      </c>
      <c r="H30" s="14">
        <f>COUNTIF('元データ'!$C$9:$BJ$9,$C30)</f>
        <v>2</v>
      </c>
      <c r="I30" s="14">
        <f>COUNTIF('元データ'!$C$10:$BJ$10,$C30)</f>
        <v>5</v>
      </c>
      <c r="J30" s="14">
        <f>COUNTIF('元データ'!$C$11:$BJ$11,$C30)</f>
        <v>0</v>
      </c>
      <c r="K30" s="14">
        <f>COUNTIF('元データ'!$C$12:$BJ$12,$C30)</f>
        <v>1</v>
      </c>
      <c r="L30" s="14">
        <f>COUNTIF('元データ'!$C$13:$BJ$13,$C30)</f>
        <v>0</v>
      </c>
      <c r="M30" s="14">
        <f>COUNTIF('元データ'!$C$14:$BJ$14,$C30)</f>
        <v>2</v>
      </c>
      <c r="N30" s="15">
        <f>COUNTIF('元データ'!$C$15:$BJ$15,$C30)</f>
        <v>0</v>
      </c>
      <c r="O30" s="19"/>
      <c r="AC30" s="40">
        <f>COUNTIF('元データ'!$C$9:$BJ$9,AD30)</f>
        <v>1</v>
      </c>
      <c r="AD30" s="8" t="s">
        <v>116</v>
      </c>
      <c r="AE30" s="38">
        <f>_xlfn.COUNTIFS('参加'!$C$7:$BI$55,AD30)</f>
        <v>5</v>
      </c>
      <c r="AG30" s="40">
        <f>COUNTIF('元データ'!$C$10:$BJ$10,$AH30)</f>
        <v>1</v>
      </c>
      <c r="AH30" s="8" t="s">
        <v>805</v>
      </c>
      <c r="AI30" s="38">
        <f>_xlfn.COUNTIFS('参加'!$C$7:$BI$55,AH30)</f>
        <v>3</v>
      </c>
      <c r="AK30" s="40">
        <f>COUNTIF('元データ'!$C$11:$BJ$11,$AL30)</f>
        <v>1</v>
      </c>
      <c r="AL30" s="8" t="s">
        <v>23</v>
      </c>
      <c r="AM30" s="38">
        <f>_xlfn.COUNTIFS('参加'!$C$7:$BI$55,AL30)</f>
        <v>6</v>
      </c>
      <c r="AO30" s="40">
        <f>COUNTIF('元データ'!$C$12:$BJ$12,$AP30)</f>
        <v>1</v>
      </c>
      <c r="AP30" s="8" t="s">
        <v>420</v>
      </c>
      <c r="AQ30" s="38">
        <f>_xlfn.COUNTIFS('参加'!$C$7:$BI$55,AP30)</f>
        <v>11</v>
      </c>
      <c r="AS30" s="40">
        <f>COUNTIF('元データ'!$C$13:$BJ$13,$AT30)</f>
        <v>1</v>
      </c>
      <c r="AT30" s="8" t="s">
        <v>224</v>
      </c>
      <c r="AU30" s="38">
        <f>_xlfn.COUNTIFS('参加'!$C$7:$BI$55,AT30)</f>
        <v>6</v>
      </c>
      <c r="AW30" s="40">
        <f>COUNTIF('元データ'!$C$14:$BJ$14,$AX30)</f>
        <v>1</v>
      </c>
      <c r="AX30" s="8" t="s">
        <v>163</v>
      </c>
      <c r="AY30" s="38">
        <f>_xlfn.COUNTIFS('参加'!$C$7:$BI$55,AX30)</f>
        <v>11</v>
      </c>
      <c r="BA30" s="40">
        <f>COUNTIF('元データ'!$C$15:$BJ$15,$BB30)</f>
        <v>1</v>
      </c>
      <c r="BB30" s="8" t="s">
        <v>721</v>
      </c>
      <c r="BC30" s="38">
        <f>_xlfn.COUNTIFS('参加'!$C$7:$BI$55,BB30)</f>
        <v>8</v>
      </c>
    </row>
    <row r="31" spans="3:55" ht="13.5">
      <c r="C31" s="21" t="s">
        <v>18</v>
      </c>
      <c r="D31" s="17">
        <f>_xlfn.COUNTIFS('参加'!$C$7:$BI$55,C31)</f>
        <v>18</v>
      </c>
      <c r="E31" s="13">
        <f>COUNTIF('元データ'!$C$6:$BJ$6,$C31)</f>
        <v>0</v>
      </c>
      <c r="F31" s="14">
        <f>COUNTIF('元データ'!$C$7:$BJ$7,$C31)</f>
        <v>0</v>
      </c>
      <c r="G31" s="14">
        <f>COUNTIF('元データ'!$C$8:$BJ$8,$C31)</f>
        <v>0</v>
      </c>
      <c r="H31" s="14">
        <f>COUNTIF('元データ'!$C$9:$BJ$9,$C31)</f>
        <v>0</v>
      </c>
      <c r="I31" s="14">
        <f>COUNTIF('元データ'!$C$10:$BJ$10,$C31)</f>
        <v>0</v>
      </c>
      <c r="J31" s="14">
        <f>COUNTIF('元データ'!$C$11:$BJ$11,$C31)</f>
        <v>0</v>
      </c>
      <c r="K31" s="14">
        <f>COUNTIF('元データ'!$C$12:$BJ$12,$C31)</f>
        <v>0</v>
      </c>
      <c r="L31" s="14">
        <f>COUNTIF('元データ'!$C$13:$BJ$13,$C31)</f>
        <v>0</v>
      </c>
      <c r="M31" s="14">
        <f>COUNTIF('元データ'!$C$14:$BJ$14,$C31)</f>
        <v>0</v>
      </c>
      <c r="N31" s="15">
        <f>COUNTIF('元データ'!$C$15:$BJ$15,$C31)</f>
        <v>0</v>
      </c>
      <c r="O31" s="19"/>
      <c r="AC31" s="40">
        <f>COUNTIF('元データ'!$C$9:$BJ$9,AD31)</f>
        <v>1</v>
      </c>
      <c r="AD31" s="8" t="s">
        <v>117</v>
      </c>
      <c r="AE31" s="38">
        <f>_xlfn.COUNTIFS('参加'!$C$7:$BI$55,AD31)</f>
        <v>4</v>
      </c>
      <c r="AG31" s="40">
        <f>COUNTIF('元データ'!$C$10:$BJ$10,$AH31)</f>
        <v>1</v>
      </c>
      <c r="AH31" s="8" t="s">
        <v>722</v>
      </c>
      <c r="AI31" s="38">
        <f>_xlfn.COUNTIFS('参加'!$C$7:$BI$55,AH31)</f>
        <v>2</v>
      </c>
      <c r="AK31" s="40">
        <f>COUNTIF('元データ'!$C$11:$BJ$11,$AL31)</f>
        <v>1</v>
      </c>
      <c r="AL31" s="8" t="s">
        <v>194</v>
      </c>
      <c r="AM31" s="38">
        <f>_xlfn.COUNTIFS('参加'!$C$7:$BI$55,AL31)</f>
        <v>6</v>
      </c>
      <c r="AO31" s="40">
        <f>COUNTIF('元データ'!$C$12:$BJ$12,$AP31)</f>
        <v>1</v>
      </c>
      <c r="AP31" s="8" t="s">
        <v>189</v>
      </c>
      <c r="AQ31" s="38">
        <f>_xlfn.COUNTIFS('参加'!$C$7:$BI$55,AP31)</f>
        <v>9</v>
      </c>
      <c r="AS31" s="40">
        <f>COUNTIF('元データ'!$C$13:$BJ$13,$AT31)</f>
        <v>1</v>
      </c>
      <c r="AT31" s="8" t="s">
        <v>118</v>
      </c>
      <c r="AU31" s="38">
        <f>_xlfn.COUNTIFS('参加'!$C$7:$BI$55,AT31)</f>
        <v>6</v>
      </c>
      <c r="AW31" s="40">
        <f>COUNTIF('元データ'!$C$14:$BJ$14,$AX31)</f>
        <v>1</v>
      </c>
      <c r="AX31" s="8" t="s">
        <v>859</v>
      </c>
      <c r="AY31" s="38">
        <f>_xlfn.COUNTIFS('参加'!$C$7:$BI$55,AX31)</f>
        <v>11</v>
      </c>
      <c r="BA31" s="40">
        <f>COUNTIF('元データ'!$C$15:$BJ$15,$BB31)</f>
        <v>1</v>
      </c>
      <c r="BB31" s="8" t="s">
        <v>182</v>
      </c>
      <c r="BC31" s="38">
        <f>_xlfn.COUNTIFS('参加'!$C$7:$BI$55,BB31)</f>
        <v>8</v>
      </c>
    </row>
    <row r="32" spans="3:55" ht="13.5">
      <c r="C32" s="21" t="s">
        <v>9</v>
      </c>
      <c r="D32" s="17">
        <f>_xlfn.COUNTIFS('参加'!$C$7:$BI$55,C32)</f>
        <v>18</v>
      </c>
      <c r="E32" s="13">
        <f>COUNTIF('元データ'!$C$6:$BJ$6,$C32)</f>
        <v>0</v>
      </c>
      <c r="F32" s="14">
        <f>COUNTIF('元データ'!$C$7:$BJ$7,$C32)</f>
        <v>0</v>
      </c>
      <c r="G32" s="14">
        <f>COUNTIF('元データ'!$C$8:$BJ$8,$C32)</f>
        <v>0</v>
      </c>
      <c r="H32" s="14">
        <f>COUNTIF('元データ'!$C$9:$BJ$9,$C32)</f>
        <v>0</v>
      </c>
      <c r="I32" s="14">
        <f>COUNTIF('元データ'!$C$10:$BJ$10,$C32)</f>
        <v>3</v>
      </c>
      <c r="J32" s="14">
        <f>COUNTIF('元データ'!$C$11:$BJ$11,$C32)</f>
        <v>1</v>
      </c>
      <c r="K32" s="14">
        <f>COUNTIF('元データ'!$C$12:$BJ$12,$C32)</f>
        <v>3</v>
      </c>
      <c r="L32" s="14">
        <f>COUNTIF('元データ'!$C$13:$BJ$13,$C32)</f>
        <v>1</v>
      </c>
      <c r="M32" s="14">
        <f>COUNTIF('元データ'!$C$14:$BJ$14,$C32)</f>
        <v>1</v>
      </c>
      <c r="N32" s="15">
        <f>COUNTIF('元データ'!$C$15:$BJ$15,$C32)</f>
        <v>1</v>
      </c>
      <c r="O32" s="19"/>
      <c r="AC32" s="40">
        <f>COUNTIF('元データ'!$C$9:$BJ$9,AD32)</f>
        <v>1</v>
      </c>
      <c r="AD32" s="8" t="s">
        <v>805</v>
      </c>
      <c r="AE32" s="38">
        <f>_xlfn.COUNTIFS('参加'!$C$7:$BI$55,AD32)</f>
        <v>3</v>
      </c>
      <c r="AG32" s="40">
        <f>COUNTIF('元データ'!$C$10:$BJ$10,$AH32)</f>
        <v>1</v>
      </c>
      <c r="AH32" s="8" t="s">
        <v>286</v>
      </c>
      <c r="AI32" s="38">
        <f>_xlfn.COUNTIFS('参加'!$C$7:$BI$55,AH32)</f>
        <v>2</v>
      </c>
      <c r="AK32" s="40">
        <f>COUNTIF('元データ'!$C$11:$BJ$11,$AL32)</f>
        <v>1</v>
      </c>
      <c r="AL32" s="8" t="s">
        <v>244</v>
      </c>
      <c r="AM32" s="38">
        <f>_xlfn.COUNTIFS('参加'!$C$7:$BI$55,AL32)</f>
        <v>5</v>
      </c>
      <c r="AO32" s="40">
        <f>COUNTIF('元データ'!$C$12:$BJ$12,$AP32)</f>
        <v>1</v>
      </c>
      <c r="AP32" s="8" t="s">
        <v>171</v>
      </c>
      <c r="AQ32" s="38">
        <f>_xlfn.COUNTIFS('参加'!$C$7:$BI$55,AP32)</f>
        <v>8</v>
      </c>
      <c r="AS32" s="40">
        <f>COUNTIF('元データ'!$C$13:$BJ$13,$AT32)</f>
        <v>1</v>
      </c>
      <c r="AT32" s="8" t="s">
        <v>243</v>
      </c>
      <c r="AU32" s="38">
        <f>_xlfn.COUNTIFS('参加'!$C$7:$BI$55,AT32)</f>
        <v>6</v>
      </c>
      <c r="AW32" s="40">
        <f>COUNTIF('元データ'!$C$14:$BJ$14,$AX32)</f>
        <v>1</v>
      </c>
      <c r="AX32" s="8" t="s">
        <v>860</v>
      </c>
      <c r="AY32" s="38">
        <f>_xlfn.COUNTIFS('参加'!$C$7:$BI$55,AX32)</f>
        <v>10</v>
      </c>
      <c r="BA32" s="40">
        <f>COUNTIF('元データ'!$C$15:$BJ$15,$BB32)</f>
        <v>1</v>
      </c>
      <c r="BB32" s="8" t="s">
        <v>146</v>
      </c>
      <c r="BC32" s="38">
        <f>_xlfn.COUNTIFS('参加'!$C$7:$BI$55,BB32)</f>
        <v>7</v>
      </c>
    </row>
    <row r="33" spans="3:55" ht="13.5">
      <c r="C33" s="18" t="s">
        <v>25</v>
      </c>
      <c r="D33" s="12">
        <f>_xlfn.COUNTIFS('参加'!$C$7:$BI$55,C33)</f>
        <v>18</v>
      </c>
      <c r="E33" s="13">
        <f>COUNTIF('元データ'!$C$6:$BJ$6,$C33)</f>
        <v>0</v>
      </c>
      <c r="F33" s="14">
        <f>COUNTIF('元データ'!$C$7:$BJ$7,$C33)</f>
        <v>0</v>
      </c>
      <c r="G33" s="14">
        <f>COUNTIF('元データ'!$C$8:$BJ$8,$C33)</f>
        <v>0</v>
      </c>
      <c r="H33" s="14">
        <f>COUNTIF('元データ'!$C$9:$BJ$9,$C33)</f>
        <v>0</v>
      </c>
      <c r="I33" s="14">
        <f>COUNTIF('元データ'!$C$10:$BJ$10,$C33)</f>
        <v>0</v>
      </c>
      <c r="J33" s="14">
        <f>COUNTIF('元データ'!$C$11:$BJ$11,$C33)</f>
        <v>0</v>
      </c>
      <c r="K33" s="14">
        <f>COUNTIF('元データ'!$C$12:$BJ$12,$C33)</f>
        <v>0</v>
      </c>
      <c r="L33" s="14">
        <f>COUNTIF('元データ'!$C$13:$BJ$13,$C33)</f>
        <v>1</v>
      </c>
      <c r="M33" s="14">
        <f>COUNTIF('元データ'!$C$14:$BJ$14,$C33)</f>
        <v>0</v>
      </c>
      <c r="N33" s="15">
        <f>COUNTIF('元データ'!$C$15:$BJ$15,$C33)</f>
        <v>0</v>
      </c>
      <c r="O33" s="19"/>
      <c r="AC33" s="40">
        <f>COUNTIF('元データ'!$C$9:$BJ$9,AD33)</f>
        <v>1</v>
      </c>
      <c r="AD33" s="8" t="s">
        <v>308</v>
      </c>
      <c r="AE33" s="38">
        <f>_xlfn.COUNTIFS('参加'!$C$7:$BI$55,AD33)</f>
        <v>2</v>
      </c>
      <c r="AG33" s="41">
        <f>COUNTIF('元データ'!$C$10:$BJ$10,$AH33)</f>
        <v>1</v>
      </c>
      <c r="AH33" s="5" t="s">
        <v>308</v>
      </c>
      <c r="AI33" s="36">
        <f>_xlfn.COUNTIFS('参加'!$C$7:$BI$55,AH33)</f>
        <v>2</v>
      </c>
      <c r="AK33" s="40">
        <f>COUNTIF('元データ'!$C$11:$BJ$11,$AL33)</f>
        <v>1</v>
      </c>
      <c r="AL33" s="8" t="s">
        <v>184</v>
      </c>
      <c r="AM33" s="38">
        <f>_xlfn.COUNTIFS('参加'!$C$7:$BI$55,AL33)</f>
        <v>5</v>
      </c>
      <c r="AO33" s="40">
        <f>COUNTIF('元データ'!$C$12:$BJ$12,$AP33)</f>
        <v>1</v>
      </c>
      <c r="AP33" s="8" t="s">
        <v>724</v>
      </c>
      <c r="AQ33" s="38">
        <f>_xlfn.COUNTIFS('参加'!$C$7:$BI$55,AP33)</f>
        <v>7</v>
      </c>
      <c r="AS33" s="37">
        <f>COUNTIF('元データ'!$C$13:$BJ$13,$AT33)</f>
        <v>1</v>
      </c>
      <c r="AT33" s="8" t="s">
        <v>866</v>
      </c>
      <c r="AU33" s="38">
        <f>_xlfn.COUNTIFS('参加'!$C$7:$BI$55,AT33)</f>
        <v>5</v>
      </c>
      <c r="AW33" s="40">
        <f>COUNTIF('元データ'!$C$14:$BJ$14,$AX33)</f>
        <v>1</v>
      </c>
      <c r="AX33" s="8" t="s">
        <v>178</v>
      </c>
      <c r="AY33" s="38">
        <f>_xlfn.COUNTIFS('参加'!$C$7:$BI$55,AX33)</f>
        <v>7</v>
      </c>
      <c r="BA33" s="40">
        <f>COUNTIF('元データ'!$C$15:$BJ$15,$BB33)</f>
        <v>1</v>
      </c>
      <c r="BB33" s="8" t="s">
        <v>724</v>
      </c>
      <c r="BC33" s="38">
        <f>_xlfn.COUNTIFS('参加'!$C$7:$BI$55,BB33)</f>
        <v>7</v>
      </c>
    </row>
    <row r="34" spans="3:55" ht="13.5">
      <c r="C34" s="21" t="s">
        <v>150</v>
      </c>
      <c r="D34" s="17">
        <f>_xlfn.COUNTIFS('参加'!$C$7:$BI$55,C34)</f>
        <v>17</v>
      </c>
      <c r="E34" s="13">
        <f>COUNTIF('元データ'!$C$6:$BJ$6,$C34)</f>
        <v>0</v>
      </c>
      <c r="F34" s="14">
        <f>COUNTIF('元データ'!$C$7:$BJ$7,$C34)</f>
        <v>0</v>
      </c>
      <c r="G34" s="14">
        <f>COUNTIF('元データ'!$C$8:$BJ$8,$C34)</f>
        <v>0</v>
      </c>
      <c r="H34" s="14">
        <f>COUNTIF('元データ'!$C$9:$BJ$9,$C34)</f>
        <v>0</v>
      </c>
      <c r="I34" s="14">
        <f>COUNTIF('元データ'!$C$10:$BJ$10,$C34)</f>
        <v>1</v>
      </c>
      <c r="J34" s="14">
        <f>COUNTIF('元データ'!$C$11:$BJ$11,$C34)</f>
        <v>0</v>
      </c>
      <c r="K34" s="14">
        <f>COUNTIF('元データ'!$C$12:$BJ$12,$C34)</f>
        <v>0</v>
      </c>
      <c r="L34" s="14">
        <f>COUNTIF('元データ'!$C$13:$BJ$13,$C34)</f>
        <v>0</v>
      </c>
      <c r="M34" s="14">
        <f>COUNTIF('元データ'!$C$14:$BJ$14,$C34)</f>
        <v>0</v>
      </c>
      <c r="N34" s="15">
        <f>COUNTIF('元データ'!$C$15:$BJ$15,$C34)</f>
        <v>1</v>
      </c>
      <c r="O34" s="19"/>
      <c r="AC34" s="41">
        <f>COUNTIF('元データ'!$C$9:$BJ$9,AD34)</f>
        <v>1</v>
      </c>
      <c r="AD34" s="5" t="s">
        <v>839</v>
      </c>
      <c r="AE34" s="36">
        <f>_xlfn.COUNTIFS('参加'!$C$7:$BI$55,AD34)</f>
        <v>1</v>
      </c>
      <c r="AK34" s="40">
        <f>COUNTIF('元データ'!$C$11:$BJ$11,$AL34)</f>
        <v>1</v>
      </c>
      <c r="AL34" s="8" t="s">
        <v>122</v>
      </c>
      <c r="AM34" s="38">
        <f>_xlfn.COUNTIFS('参加'!$C$7:$BI$55,AL34)</f>
        <v>5</v>
      </c>
      <c r="AO34" s="40">
        <f>COUNTIF('元データ'!$C$12:$BJ$12,$AP34)</f>
        <v>1</v>
      </c>
      <c r="AP34" s="8" t="s">
        <v>23</v>
      </c>
      <c r="AQ34" s="38">
        <f>_xlfn.COUNTIFS('参加'!$C$7:$BI$55,AP34)</f>
        <v>6</v>
      </c>
      <c r="AS34" s="40">
        <f>COUNTIF('元データ'!$C$13:$BJ$13,$AT34)</f>
        <v>1</v>
      </c>
      <c r="AT34" s="8" t="s">
        <v>117</v>
      </c>
      <c r="AU34" s="38">
        <f>_xlfn.COUNTIFS('参加'!$C$7:$BI$55,AT34)</f>
        <v>4</v>
      </c>
      <c r="AW34" s="40">
        <f>COUNTIF('元データ'!$C$14:$BJ$14,$AX34)</f>
        <v>1</v>
      </c>
      <c r="AX34" s="8" t="s">
        <v>861</v>
      </c>
      <c r="AY34" s="38">
        <f>_xlfn.COUNTIFS('参加'!$C$7:$BI$55,AX34)</f>
        <v>7</v>
      </c>
      <c r="BA34" s="40">
        <f>COUNTIF('元データ'!$C$15:$BJ$15,$BB34)</f>
        <v>1</v>
      </c>
      <c r="BB34" s="8" t="s">
        <v>115</v>
      </c>
      <c r="BC34" s="38">
        <f>_xlfn.COUNTIFS('参加'!$C$7:$BI$55,BB34)</f>
        <v>7</v>
      </c>
    </row>
    <row r="35" spans="3:55" ht="13.5">
      <c r="C35" s="21" t="s">
        <v>112</v>
      </c>
      <c r="D35" s="17">
        <f>_xlfn.COUNTIFS('参加'!$C$7:$BI$55,C35)</f>
        <v>17</v>
      </c>
      <c r="E35" s="13">
        <f>COUNTIF('元データ'!$C$6:$BJ$6,$C35)</f>
        <v>6</v>
      </c>
      <c r="F35" s="14">
        <f>COUNTIF('元データ'!$C$7:$BJ$7,$C35)</f>
        <v>1</v>
      </c>
      <c r="G35" s="14">
        <f>COUNTIF('元データ'!$C$8:$BJ$8,$C35)</f>
        <v>0</v>
      </c>
      <c r="H35" s="14">
        <f>COUNTIF('元データ'!$C$9:$BJ$9,$C35)</f>
        <v>2</v>
      </c>
      <c r="I35" s="14">
        <f>COUNTIF('元データ'!$C$10:$BJ$10,$C35)</f>
        <v>2</v>
      </c>
      <c r="J35" s="14">
        <f>COUNTIF('元データ'!$C$11:$BJ$11,$C35)</f>
        <v>1</v>
      </c>
      <c r="K35" s="14">
        <f>COUNTIF('元データ'!$C$12:$BJ$12,$C35)</f>
        <v>0</v>
      </c>
      <c r="L35" s="14">
        <f>COUNTIF('元データ'!$C$13:$BJ$13,$C35)</f>
        <v>0</v>
      </c>
      <c r="M35" s="14">
        <f>COUNTIF('元データ'!$C$14:$BJ$14,$C35)</f>
        <v>0</v>
      </c>
      <c r="N35" s="15">
        <f>COUNTIF('元データ'!$C$15:$BJ$15,$C35)</f>
        <v>0</v>
      </c>
      <c r="O35" s="19"/>
      <c r="AK35" s="40">
        <f>COUNTIF('元データ'!$C$11:$BJ$11,$AL35)</f>
        <v>1</v>
      </c>
      <c r="AL35" t="s">
        <v>1137</v>
      </c>
      <c r="AM35" s="38">
        <f>_xlfn.COUNTIFS('参加'!$C$7:$BI$55,AL35)</f>
        <v>4</v>
      </c>
      <c r="AO35" s="40">
        <f>COUNTIF('元データ'!$C$12:$BJ$12,$AP35)</f>
        <v>1</v>
      </c>
      <c r="AP35" s="8" t="s">
        <v>213</v>
      </c>
      <c r="AQ35" s="38">
        <f>_xlfn.COUNTIFS('参加'!$C$7:$BI$55,AP35)</f>
        <v>4</v>
      </c>
      <c r="AS35" s="40">
        <f>COUNTIF('元データ'!$C$13:$BJ$13,$AT35)</f>
        <v>1</v>
      </c>
      <c r="AT35" s="8" t="s">
        <v>114</v>
      </c>
      <c r="AU35" s="38">
        <f>_xlfn.COUNTIFS('参加'!$C$7:$BI$55,AT35)</f>
        <v>4</v>
      </c>
      <c r="AW35" s="40">
        <f>COUNTIF('元データ'!$C$14:$BJ$14,$AX35)</f>
        <v>1</v>
      </c>
      <c r="AX35" s="8" t="s">
        <v>862</v>
      </c>
      <c r="AY35" s="38">
        <f>_xlfn.COUNTIFS('参加'!$C$7:$BI$55,AX35)</f>
        <v>7</v>
      </c>
      <c r="BA35" s="40">
        <f>COUNTIF('元データ'!$C$15:$BJ$15,$BB35)</f>
        <v>1</v>
      </c>
      <c r="BB35" s="8" t="s">
        <v>788</v>
      </c>
      <c r="BC35" s="38">
        <f>_xlfn.COUNTIFS('参加'!$C$7:$BI$55,BB35)</f>
        <v>7</v>
      </c>
    </row>
    <row r="36" spans="3:55" ht="13.5">
      <c r="C36" s="18" t="s">
        <v>176</v>
      </c>
      <c r="D36" s="12">
        <f>_xlfn.COUNTIFS('参加'!$C$7:$BI$55,C36)</f>
        <v>17</v>
      </c>
      <c r="E36" s="13">
        <f>COUNTIF('元データ'!$C$6:$BJ$6,$C36)</f>
        <v>0</v>
      </c>
      <c r="F36" s="14">
        <f>COUNTIF('元データ'!$C$7:$BJ$7,$C36)</f>
        <v>1</v>
      </c>
      <c r="G36" s="14">
        <f>COUNTIF('元データ'!$C$8:$BJ$8,$C36)</f>
        <v>0</v>
      </c>
      <c r="H36" s="14">
        <f>COUNTIF('元データ'!$C$9:$BJ$9,$C36)</f>
        <v>0</v>
      </c>
      <c r="I36" s="14">
        <f>COUNTIF('元データ'!$C$10:$BJ$10,$C36)</f>
        <v>2</v>
      </c>
      <c r="J36" s="14">
        <f>COUNTIF('元データ'!$C$11:$BJ$11,$C36)</f>
        <v>4</v>
      </c>
      <c r="K36" s="14">
        <f>COUNTIF('元データ'!$C$12:$BJ$12,$C36)</f>
        <v>2</v>
      </c>
      <c r="L36" s="14">
        <f>COUNTIF('元データ'!$C$13:$BJ$13,$C36)</f>
        <v>0</v>
      </c>
      <c r="M36" s="14">
        <f>COUNTIF('元データ'!$C$14:$BJ$14,$C36)</f>
        <v>1</v>
      </c>
      <c r="N36" s="15">
        <f>COUNTIF('元データ'!$C$15:$BJ$15,$C36)</f>
        <v>0</v>
      </c>
      <c r="O36" s="19"/>
      <c r="AK36" s="40">
        <f>COUNTIF('元データ'!$C$11:$BJ$11,$AL36)</f>
        <v>1</v>
      </c>
      <c r="AL36" s="8" t="s">
        <v>805</v>
      </c>
      <c r="AM36" s="38">
        <f>_xlfn.COUNTIFS('参加'!$C$7:$BI$55,AL36)</f>
        <v>3</v>
      </c>
      <c r="AO36" s="37">
        <f>COUNTIF('元データ'!$C$12:$BJ$12,$AP36)</f>
        <v>1</v>
      </c>
      <c r="AP36" s="8" t="s">
        <v>117</v>
      </c>
      <c r="AQ36" s="38">
        <f>_xlfn.COUNTIFS('参加'!$C$7:$BI$55,AP36)</f>
        <v>4</v>
      </c>
      <c r="AS36" s="40">
        <f>COUNTIF('元データ'!$C$13:$BJ$13,$AT36)</f>
        <v>1</v>
      </c>
      <c r="AT36" s="8" t="s">
        <v>479</v>
      </c>
      <c r="AU36" s="38">
        <f>_xlfn.COUNTIFS('参加'!$C$7:$BI$55,AT36)</f>
        <v>4</v>
      </c>
      <c r="AW36" s="40">
        <f>COUNTIF('元データ'!$C$14:$BJ$14,$AX36)</f>
        <v>1</v>
      </c>
      <c r="AX36" s="8" t="s">
        <v>863</v>
      </c>
      <c r="AY36" s="38">
        <f>_xlfn.COUNTIFS('参加'!$C$7:$BI$55,AX36)</f>
        <v>6</v>
      </c>
      <c r="BA36" s="40">
        <f>COUNTIF('元データ'!$C$15:$BJ$15,$BB36)</f>
        <v>1</v>
      </c>
      <c r="BB36" s="8" t="s">
        <v>174</v>
      </c>
      <c r="BC36" s="38">
        <f>_xlfn.COUNTIFS('参加'!$C$7:$BI$55,BB36)</f>
        <v>6</v>
      </c>
    </row>
    <row r="37" spans="3:55" ht="13.5">
      <c r="C37" s="21" t="s">
        <v>258</v>
      </c>
      <c r="D37" s="17">
        <f>_xlfn.COUNTIFS('参加'!$C$7:$BI$55,C37)</f>
        <v>16</v>
      </c>
      <c r="E37" s="13">
        <f>COUNTIF('元データ'!$C$6:$BJ$6,$C37)</f>
        <v>0</v>
      </c>
      <c r="F37" s="14">
        <f>COUNTIF('元データ'!$C$7:$BJ$7,$C37)</f>
        <v>0</v>
      </c>
      <c r="G37" s="14">
        <f>COUNTIF('元データ'!$C$8:$BJ$8,$C37)</f>
        <v>0</v>
      </c>
      <c r="H37" s="14">
        <f>COUNTIF('元データ'!$C$9:$BJ$9,$C37)</f>
        <v>0</v>
      </c>
      <c r="I37" s="14">
        <f>COUNTIF('元データ'!$C$10:$BJ$10,$C37)</f>
        <v>0</v>
      </c>
      <c r="J37" s="14">
        <f>COUNTIF('元データ'!$C$11:$BJ$11,$C37)</f>
        <v>0</v>
      </c>
      <c r="K37" s="14">
        <f>COUNTIF('元データ'!$C$12:$BJ$12,$C37)</f>
        <v>0</v>
      </c>
      <c r="L37" s="14">
        <f>COUNTIF('元データ'!$C$13:$BJ$13,$C37)</f>
        <v>0</v>
      </c>
      <c r="M37" s="14">
        <f>COUNTIF('元データ'!$C$14:$BJ$14,$C37)</f>
        <v>0</v>
      </c>
      <c r="N37" s="15">
        <f>COUNTIF('元データ'!$C$15:$BJ$15,$C37)</f>
        <v>0</v>
      </c>
      <c r="O37" s="19"/>
      <c r="AK37" s="40">
        <f>COUNTIF('元データ'!$C$11:$BJ$11,$AL37)</f>
        <v>1</v>
      </c>
      <c r="AL37" s="8" t="s">
        <v>1166</v>
      </c>
      <c r="AM37" s="38">
        <f>_xlfn.COUNTIFS('参加'!$C$7:$BI$55,AL37)</f>
        <v>2</v>
      </c>
      <c r="AO37" s="40">
        <f>COUNTIF('元データ'!$C$12:$BJ$12,$AP37)</f>
        <v>1</v>
      </c>
      <c r="AP37" s="8" t="s">
        <v>867</v>
      </c>
      <c r="AQ37" s="38">
        <f>_xlfn.COUNTIFS('参加'!$C$7:$BI$55,AP37)</f>
        <v>3</v>
      </c>
      <c r="AS37" s="40">
        <f>COUNTIF('元データ'!$C$13:$BJ$13,$AT37)</f>
        <v>1</v>
      </c>
      <c r="AT37" s="8" t="s">
        <v>180</v>
      </c>
      <c r="AU37" s="38">
        <f>_xlfn.COUNTIFS('参加'!$C$7:$BI$55,AT37)</f>
        <v>3</v>
      </c>
      <c r="AW37" s="40">
        <f>COUNTIF('元データ'!$C$14:$BJ$14,$AX37)</f>
        <v>1</v>
      </c>
      <c r="AX37" s="8" t="s">
        <v>23</v>
      </c>
      <c r="AY37" s="38">
        <f>_xlfn.COUNTIFS('参加'!$C$7:$BI$55,AX37)</f>
        <v>6</v>
      </c>
      <c r="BA37" s="40">
        <f>COUNTIF('元データ'!$C$15:$BJ$15,$BB37)</f>
        <v>1</v>
      </c>
      <c r="BB37" s="8" t="s">
        <v>254</v>
      </c>
      <c r="BC37" s="38">
        <f>_xlfn.COUNTIFS('参加'!$C$7:$BI$55,BB37)</f>
        <v>6</v>
      </c>
    </row>
    <row r="38" spans="3:55" ht="13.5">
      <c r="C38" s="21" t="s">
        <v>147</v>
      </c>
      <c r="D38" s="17">
        <f>_xlfn.COUNTIFS('参加'!$C$7:$BI$55,C38)</f>
        <v>16</v>
      </c>
      <c r="E38" s="13">
        <f>COUNTIF('元データ'!$C$6:$BJ$6,$C38)</f>
        <v>0</v>
      </c>
      <c r="F38" s="14">
        <f>COUNTIF('元データ'!$C$7:$BJ$7,$C38)</f>
        <v>0</v>
      </c>
      <c r="G38" s="14">
        <f>COUNTIF('元データ'!$C$8:$BJ$8,$C38)</f>
        <v>0</v>
      </c>
      <c r="H38" s="14">
        <f>COUNTIF('元データ'!$C$9:$BJ$9,$C38)</f>
        <v>0</v>
      </c>
      <c r="I38" s="14">
        <f>COUNTIF('元データ'!$C$10:$BJ$10,$C38)</f>
        <v>1</v>
      </c>
      <c r="J38" s="14">
        <f>COUNTIF('元データ'!$C$11:$BJ$11,$C38)</f>
        <v>0</v>
      </c>
      <c r="K38" s="14">
        <f>COUNTIF('元データ'!$C$12:$BJ$12,$C38)</f>
        <v>2</v>
      </c>
      <c r="L38" s="14">
        <f>COUNTIF('元データ'!$C$13:$BJ$13,$C38)</f>
        <v>3</v>
      </c>
      <c r="M38" s="14">
        <f>COUNTIF('元データ'!$C$14:$BJ$14,$C38)</f>
        <v>1</v>
      </c>
      <c r="N38" s="15">
        <f>COUNTIF('元データ'!$C$15:$BJ$15,$C38)</f>
        <v>0</v>
      </c>
      <c r="O38" s="19"/>
      <c r="AK38" s="40">
        <f>COUNTIF('元データ'!$C$11:$BJ$11,$AL38)</f>
        <v>1</v>
      </c>
      <c r="AL38" s="8" t="s">
        <v>315</v>
      </c>
      <c r="AM38" s="38">
        <f>_xlfn.COUNTIFS('参加'!$C$7:$BI$55,AL38)</f>
        <v>2</v>
      </c>
      <c r="AO38" s="40">
        <f>COUNTIF('元データ'!$C$12:$BJ$12,$AP38)</f>
        <v>1</v>
      </c>
      <c r="AP38" s="8" t="s">
        <v>833</v>
      </c>
      <c r="AQ38" s="38">
        <f>_xlfn.COUNTIFS('参加'!$C$7:$BI$55,AP38)</f>
        <v>3</v>
      </c>
      <c r="AS38" s="40">
        <f>COUNTIF('元データ'!$C$13:$BJ$13,$AT38)</f>
        <v>1</v>
      </c>
      <c r="AT38" s="8" t="s">
        <v>120</v>
      </c>
      <c r="AU38" s="38">
        <f>_xlfn.COUNTIFS('参加'!$C$7:$BI$55,AT38)</f>
        <v>2</v>
      </c>
      <c r="AW38" s="40">
        <f>COUNTIF('元データ'!$C$14:$BJ$14,$AX38)</f>
        <v>1</v>
      </c>
      <c r="AX38" s="8" t="s">
        <v>254</v>
      </c>
      <c r="AY38" s="38">
        <f>_xlfn.COUNTIFS('参加'!$C$7:$BI$55,AX38)</f>
        <v>6</v>
      </c>
      <c r="BA38" s="40">
        <f>COUNTIF('元データ'!$C$15:$BJ$15,$BB38)</f>
        <v>1</v>
      </c>
      <c r="BB38" s="8" t="s">
        <v>118</v>
      </c>
      <c r="BC38" s="38">
        <f>_xlfn.COUNTIFS('参加'!$C$7:$BI$55,BB38)</f>
        <v>6</v>
      </c>
    </row>
    <row r="39" spans="3:55" ht="13.5">
      <c r="C39" s="21" t="s">
        <v>141</v>
      </c>
      <c r="D39" s="17">
        <f>_xlfn.COUNTIFS('参加'!$C$7:$BI$55,C39)</f>
        <v>16</v>
      </c>
      <c r="E39" s="13">
        <f>COUNTIF('元データ'!$C$6:$BJ$6,$C39)</f>
        <v>5</v>
      </c>
      <c r="F39" s="14">
        <f>COUNTIF('元データ'!$C$7:$BJ$7,$C39)</f>
        <v>4</v>
      </c>
      <c r="G39" s="14">
        <f>COUNTIF('元データ'!$C$8:$BJ$8,$C39)</f>
        <v>4</v>
      </c>
      <c r="H39" s="14">
        <f>COUNTIF('元データ'!$C$9:$BJ$9,$C39)</f>
        <v>1</v>
      </c>
      <c r="I39" s="14">
        <f>COUNTIF('元データ'!$C$10:$BJ$10,$C39)</f>
        <v>0</v>
      </c>
      <c r="J39" s="14">
        <f>COUNTIF('元データ'!$C$11:$BJ$11,$C39)</f>
        <v>0</v>
      </c>
      <c r="K39" s="14">
        <f>COUNTIF('元データ'!$C$12:$BJ$12,$C39)</f>
        <v>1</v>
      </c>
      <c r="L39" s="14">
        <f>COUNTIF('元データ'!$C$13:$BJ$13,$C39)</f>
        <v>0</v>
      </c>
      <c r="M39" s="14">
        <f>COUNTIF('元データ'!$C$14:$BJ$14,$C39)</f>
        <v>0</v>
      </c>
      <c r="N39" s="15">
        <f>COUNTIF('元データ'!$C$15:$BJ$15,$C39)</f>
        <v>1</v>
      </c>
      <c r="O39" s="19"/>
      <c r="AK39" s="40">
        <f>COUNTIF('元データ'!$C$11:$BJ$11,$AL39)</f>
        <v>1</v>
      </c>
      <c r="AL39" s="8" t="s">
        <v>212</v>
      </c>
      <c r="AM39" s="38">
        <f>_xlfn.COUNTIFS('参加'!$C$7:$BI$55,AL39)</f>
        <v>2</v>
      </c>
      <c r="AO39" s="40">
        <f>COUNTIF('元データ'!$C$12:$BJ$12,$AP39)</f>
        <v>1</v>
      </c>
      <c r="AP39" s="16" t="s">
        <v>1152</v>
      </c>
      <c r="AQ39" s="38">
        <f>_xlfn.COUNTIFS('参加'!$C$7:$BI$55,AP39)</f>
        <v>2</v>
      </c>
      <c r="AS39" s="40">
        <f>COUNTIF('元データ'!$C$13:$BJ$13,$AT39)</f>
        <v>1</v>
      </c>
      <c r="AT39" s="8" t="s">
        <v>298</v>
      </c>
      <c r="AU39" s="38">
        <f>_xlfn.COUNTIFS('参加'!$C$7:$BI$55,AT39)</f>
        <v>2</v>
      </c>
      <c r="AW39" s="40">
        <f>COUNTIF('元データ'!$C$14:$BJ$14,$AX39)</f>
        <v>1</v>
      </c>
      <c r="AX39" s="8" t="s">
        <v>118</v>
      </c>
      <c r="AY39" s="38">
        <f>_xlfn.COUNTIFS('参加'!$C$7:$BI$55,AX39)</f>
        <v>6</v>
      </c>
      <c r="BA39" s="40">
        <f>COUNTIF('元データ'!$C$15:$BJ$15,$BB39)</f>
        <v>1</v>
      </c>
      <c r="BB39" s="8" t="s">
        <v>179</v>
      </c>
      <c r="BC39" s="38">
        <f>_xlfn.COUNTIFS('参加'!$C$7:$BI$55,BB39)</f>
        <v>6</v>
      </c>
    </row>
    <row r="40" spans="3:55" ht="13.5">
      <c r="C40" s="21" t="s">
        <v>11</v>
      </c>
      <c r="D40" s="17">
        <f>_xlfn.COUNTIFS('参加'!$C$7:$BI$55,C40)</f>
        <v>16</v>
      </c>
      <c r="E40" s="13">
        <f>COUNTIF('元データ'!$C$6:$BJ$6,$C40)</f>
        <v>0</v>
      </c>
      <c r="F40" s="14">
        <f>COUNTIF('元データ'!$C$7:$BJ$7,$C40)</f>
        <v>0</v>
      </c>
      <c r="G40" s="14">
        <f>COUNTIF('元データ'!$C$8:$BJ$8,$C40)</f>
        <v>0</v>
      </c>
      <c r="H40" s="14">
        <f>COUNTIF('元データ'!$C$9:$BJ$9,$C40)</f>
        <v>0</v>
      </c>
      <c r="I40" s="14">
        <f>COUNTIF('元データ'!$C$10:$BJ$10,$C40)</f>
        <v>0</v>
      </c>
      <c r="J40" s="14">
        <f>COUNTIF('元データ'!$C$11:$BJ$11,$C40)</f>
        <v>0</v>
      </c>
      <c r="K40" s="14">
        <f>COUNTIF('元データ'!$C$12:$BJ$12,$C40)</f>
        <v>0</v>
      </c>
      <c r="L40" s="14">
        <f>COUNTIF('元データ'!$C$13:$BJ$13,$C40)</f>
        <v>0</v>
      </c>
      <c r="M40" s="14">
        <f>COUNTIF('元データ'!$C$14:$BJ$14,$C40)</f>
        <v>0</v>
      </c>
      <c r="N40" s="15">
        <f>COUNTIF('元データ'!$C$15:$BJ$15,$C40)</f>
        <v>0</v>
      </c>
      <c r="O40" s="19"/>
      <c r="AK40" s="40">
        <f>COUNTIF('元データ'!$C$11:$BJ$11,$AL40)</f>
        <v>1</v>
      </c>
      <c r="AL40" s="8" t="s">
        <v>368</v>
      </c>
      <c r="AM40" s="38">
        <f>_xlfn.COUNTIFS('参加'!$C$7:$BI$55,AL40)</f>
        <v>1</v>
      </c>
      <c r="AO40" s="40">
        <f>COUNTIF('元データ'!$C$12:$BJ$12,$AP40)</f>
        <v>1</v>
      </c>
      <c r="AP40" s="8" t="s">
        <v>837</v>
      </c>
      <c r="AQ40" s="38">
        <f>_xlfn.COUNTIFS('参加'!$C$7:$BI$55,AP40)</f>
        <v>1</v>
      </c>
      <c r="AS40" s="40">
        <f>COUNTIF('元データ'!$C$13:$BJ$13,$AT40)</f>
        <v>1</v>
      </c>
      <c r="AT40" s="8" t="s">
        <v>832</v>
      </c>
      <c r="AU40" s="38">
        <f>_xlfn.COUNTIFS('参加'!$C$7:$BI$55,AT40)</f>
        <v>2</v>
      </c>
      <c r="AW40" s="40">
        <f>COUNTIF('元データ'!$C$14:$BJ$14,$AX40)</f>
        <v>1</v>
      </c>
      <c r="AX40" s="8" t="s">
        <v>865</v>
      </c>
      <c r="AY40" s="38">
        <f>_xlfn.COUNTIFS('参加'!$C$7:$BI$55,AX40)</f>
        <v>5</v>
      </c>
      <c r="BA40" s="40">
        <f>COUNTIF('元データ'!$C$15:$BJ$15,$BB40)</f>
        <v>1</v>
      </c>
      <c r="BB40" s="8" t="s">
        <v>903</v>
      </c>
      <c r="BC40" s="38">
        <f>_xlfn.COUNTIFS('参加'!$C$7:$BI$55,BB40)</f>
        <v>5</v>
      </c>
    </row>
    <row r="41" spans="3:55" ht="13.5">
      <c r="C41" s="21" t="s">
        <v>42</v>
      </c>
      <c r="D41" s="17">
        <f>_xlfn.COUNTIFS('参加'!$C$7:$BI$55,C41)</f>
        <v>16</v>
      </c>
      <c r="E41" s="13">
        <f>COUNTIF('元データ'!$C$6:$BJ$6,$C41)</f>
        <v>0</v>
      </c>
      <c r="F41" s="14">
        <f>COUNTIF('元データ'!$C$7:$BJ$7,$C41)</f>
        <v>0</v>
      </c>
      <c r="G41" s="14">
        <f>COUNTIF('元データ'!$C$8:$BJ$8,$C41)</f>
        <v>0</v>
      </c>
      <c r="H41" s="14">
        <f>COUNTIF('元データ'!$C$9:$BJ$9,$C41)</f>
        <v>0</v>
      </c>
      <c r="I41" s="14">
        <f>COUNTIF('元データ'!$C$10:$BJ$10,$C41)</f>
        <v>0</v>
      </c>
      <c r="J41" s="14">
        <f>COUNTIF('元データ'!$C$11:$BJ$11,$C41)</f>
        <v>0</v>
      </c>
      <c r="K41" s="14">
        <f>COUNTIF('元データ'!$C$12:$BJ$12,$C41)</f>
        <v>0</v>
      </c>
      <c r="L41" s="14">
        <f>COUNTIF('元データ'!$C$13:$BJ$13,$C41)</f>
        <v>0</v>
      </c>
      <c r="M41" s="14">
        <f>COUNTIF('元データ'!$C$14:$BJ$14,$C41)</f>
        <v>0</v>
      </c>
      <c r="N41" s="15">
        <f>COUNTIF('元データ'!$C$15:$BJ$15,$C41)</f>
        <v>0</v>
      </c>
      <c r="O41" s="19"/>
      <c r="AK41" s="41">
        <f>COUNTIF('元データ'!$C$11:$BJ$11,$AL41)</f>
        <v>1</v>
      </c>
      <c r="AL41" s="5" t="s">
        <v>723</v>
      </c>
      <c r="AM41" s="36">
        <f>_xlfn.COUNTIFS('参加'!$C$7:$BI$55,AL41)</f>
        <v>1</v>
      </c>
      <c r="AO41" s="41">
        <f>COUNTIF('元データ'!$C$12:$BJ$12,$AP41)</f>
        <v>1</v>
      </c>
      <c r="AP41" s="5" t="s">
        <v>369</v>
      </c>
      <c r="AQ41" s="36">
        <f>_xlfn.COUNTIFS('参加'!$C$7:$BI$55,AP41)</f>
        <v>1</v>
      </c>
      <c r="AS41" s="40">
        <f>COUNTIF('元データ'!$C$13:$BJ$13,$AT41)</f>
        <v>1</v>
      </c>
      <c r="AT41" s="8" t="s">
        <v>214</v>
      </c>
      <c r="AU41" s="38">
        <f>_xlfn.COUNTIFS('参加'!$C$7:$BI$55,AT41)</f>
        <v>1</v>
      </c>
      <c r="AW41" s="40">
        <f>COUNTIF('元データ'!$C$14:$BJ$14,$AX41)</f>
        <v>1</v>
      </c>
      <c r="AX41" s="8" t="s">
        <v>114</v>
      </c>
      <c r="AY41" s="38">
        <f>_xlfn.COUNTIFS('参加'!$C$7:$BI$55,AX41)</f>
        <v>4</v>
      </c>
      <c r="BA41" s="40">
        <f>COUNTIF('元データ'!$C$15:$BJ$15,$BB41)</f>
        <v>1</v>
      </c>
      <c r="BB41" s="8" t="s">
        <v>462</v>
      </c>
      <c r="BC41" s="38">
        <f>_xlfn.COUNTIFS('参加'!$C$7:$BI$55,BB41)</f>
        <v>4</v>
      </c>
    </row>
    <row r="42" spans="3:55" ht="13.5">
      <c r="C42" s="18" t="s">
        <v>753</v>
      </c>
      <c r="D42" s="12">
        <f>_xlfn.COUNTIFS('参加'!$C$7:$BI$55,C42)</f>
        <v>16</v>
      </c>
      <c r="E42" s="13">
        <f>COUNTIF('元データ'!$C$6:$BJ$6,$C42)</f>
        <v>0</v>
      </c>
      <c r="F42" s="14">
        <f>COUNTIF('元データ'!$C$7:$BJ$7,$C42)</f>
        <v>0</v>
      </c>
      <c r="G42" s="14">
        <f>COUNTIF('元データ'!$C$8:$BJ$8,$C42)</f>
        <v>1</v>
      </c>
      <c r="H42" s="14">
        <f>COUNTIF('元データ'!$C$9:$BJ$9,$C42)</f>
        <v>0</v>
      </c>
      <c r="I42" s="14">
        <f>COUNTIF('元データ'!$C$10:$BJ$10,$C42)</f>
        <v>4</v>
      </c>
      <c r="J42" s="14">
        <f>COUNTIF('元データ'!$C$11:$BJ$11,$C42)</f>
        <v>1</v>
      </c>
      <c r="K42" s="14">
        <f>COUNTIF('元データ'!$C$12:$BJ$12,$C42)</f>
        <v>3</v>
      </c>
      <c r="L42" s="14">
        <f>COUNTIF('元データ'!$C$13:$BJ$13,$C42)</f>
        <v>5</v>
      </c>
      <c r="M42" s="14">
        <f>COUNTIF('元データ'!$C$14:$BJ$14,$C42)</f>
        <v>0</v>
      </c>
      <c r="N42" s="15">
        <f>COUNTIF('元データ'!$C$15:$BJ$15,$C42)</f>
        <v>0</v>
      </c>
      <c r="O42" s="19"/>
      <c r="AS42" s="41">
        <f>COUNTIF('元データ'!$C$13:$BJ$13,$AT42)</f>
        <v>1</v>
      </c>
      <c r="AT42" s="5" t="s">
        <v>309</v>
      </c>
      <c r="AU42" s="36">
        <f>_xlfn.COUNTIFS('参加'!$C$7:$BI$55,AT42)</f>
        <v>1</v>
      </c>
      <c r="AW42" s="40">
        <f>COUNTIF('元データ'!$C$14:$BJ$14,$AX42)</f>
        <v>1</v>
      </c>
      <c r="AX42" s="8" t="s">
        <v>215</v>
      </c>
      <c r="AY42" s="38">
        <f>_xlfn.COUNTIFS('参加'!$C$7:$BI$55,AX42)</f>
        <v>4</v>
      </c>
      <c r="BA42" s="40">
        <f>COUNTIF('元データ'!$C$15:$BJ$15,$BB42)</f>
        <v>1</v>
      </c>
      <c r="BB42" s="8" t="s">
        <v>896</v>
      </c>
      <c r="BC42" s="38">
        <f>_xlfn.COUNTIFS('参加'!$C$7:$BI$55,BB42)</f>
        <v>3</v>
      </c>
    </row>
    <row r="43" spans="3:55" ht="13.5">
      <c r="C43" s="22" t="s">
        <v>143</v>
      </c>
      <c r="D43" s="17">
        <f>_xlfn.COUNTIFS('参加'!$C$7:$BI$55,C43)</f>
        <v>15</v>
      </c>
      <c r="E43" s="13">
        <f>COUNTIF('元データ'!$C$6:$BJ$6,$C43)</f>
        <v>0</v>
      </c>
      <c r="F43" s="14">
        <f>COUNTIF('元データ'!$C$7:$BJ$7,$C43)</f>
        <v>0</v>
      </c>
      <c r="G43" s="14">
        <f>COUNTIF('元データ'!$C$8:$BJ$8,$C43)</f>
        <v>0</v>
      </c>
      <c r="H43" s="14">
        <f>COUNTIF('元データ'!$C$9:$BJ$9,$C43)</f>
        <v>0</v>
      </c>
      <c r="I43" s="14">
        <f>COUNTIF('元データ'!$C$10:$BJ$10,$C43)</f>
        <v>0</v>
      </c>
      <c r="J43" s="14">
        <f>COUNTIF('元データ'!$C$11:$BJ$11,$C43)</f>
        <v>1</v>
      </c>
      <c r="K43" s="14">
        <f>COUNTIF('元データ'!$C$12:$BJ$12,$C43)</f>
        <v>1</v>
      </c>
      <c r="L43" s="14">
        <f>COUNTIF('元データ'!$C$13:$BJ$13,$C43)</f>
        <v>1</v>
      </c>
      <c r="M43" s="14">
        <f>COUNTIF('元データ'!$C$14:$BJ$14,$C43)</f>
        <v>0</v>
      </c>
      <c r="N43" s="15">
        <f>COUNTIF('元データ'!$C$15:$BJ$15,$C43)</f>
        <v>1</v>
      </c>
      <c r="O43" s="19"/>
      <c r="AW43" s="40">
        <f>COUNTIF('元データ'!$C$14:$BJ$14,$AX43)</f>
        <v>1</v>
      </c>
      <c r="AX43" s="8" t="s">
        <v>249</v>
      </c>
      <c r="AY43" s="38">
        <f>_xlfn.COUNTIFS('参加'!$C$7:$BI$55,AX43)</f>
        <v>3</v>
      </c>
      <c r="BA43" s="40">
        <f>COUNTIF('元データ'!$C$15:$BJ$15,$BB43)</f>
        <v>1</v>
      </c>
      <c r="BB43" s="8" t="s">
        <v>287</v>
      </c>
      <c r="BC43" s="38">
        <f>_xlfn.COUNTIFS('参加'!$C$7:$BI$55,BB43)</f>
        <v>3</v>
      </c>
    </row>
    <row r="44" spans="3:55" ht="13.5">
      <c r="C44" s="21" t="s">
        <v>94</v>
      </c>
      <c r="D44" s="17">
        <f>_xlfn.COUNTIFS('参加'!$C$7:$BI$55,C44)</f>
        <v>15</v>
      </c>
      <c r="E44" s="13">
        <f>COUNTIF('元データ'!$C$6:$BJ$6,$C44)</f>
        <v>0</v>
      </c>
      <c r="F44" s="14">
        <f>COUNTIF('元データ'!$C$7:$BJ$7,$C44)</f>
        <v>0</v>
      </c>
      <c r="G44" s="14">
        <f>COUNTIF('元データ'!$C$8:$BJ$8,$C44)</f>
        <v>1</v>
      </c>
      <c r="H44" s="14">
        <f>COUNTIF('元データ'!$C$9:$BJ$9,$C44)</f>
        <v>4</v>
      </c>
      <c r="I44" s="14">
        <f>COUNTIF('元データ'!$C$10:$BJ$10,$C44)</f>
        <v>2</v>
      </c>
      <c r="J44" s="14">
        <f>COUNTIF('元データ'!$C$11:$BJ$11,$C44)</f>
        <v>0</v>
      </c>
      <c r="K44" s="14">
        <f>COUNTIF('元データ'!$C$12:$BJ$12,$C44)</f>
        <v>3</v>
      </c>
      <c r="L44" s="14">
        <f>COUNTIF('元データ'!$C$13:$BJ$13,$C44)</f>
        <v>1</v>
      </c>
      <c r="M44" s="14">
        <f>COUNTIF('元データ'!$C$14:$BJ$14,$C44)</f>
        <v>2</v>
      </c>
      <c r="N44" s="15">
        <f>COUNTIF('元データ'!$C$15:$BJ$15,$C44)</f>
        <v>0</v>
      </c>
      <c r="O44" s="19"/>
      <c r="AW44" s="40">
        <f>COUNTIF('元データ'!$C$14:$BJ$14,$AX44)</f>
        <v>1</v>
      </c>
      <c r="AX44" s="8" t="s">
        <v>287</v>
      </c>
      <c r="AY44" s="38">
        <f>_xlfn.COUNTIFS('参加'!$C$7:$BI$55,AX44)</f>
        <v>3</v>
      </c>
      <c r="BA44" s="40">
        <f>COUNTIF('元データ'!$C$15:$BJ$15,$BB44)</f>
        <v>1</v>
      </c>
      <c r="BB44" s="8" t="s">
        <v>126</v>
      </c>
      <c r="BC44" s="38">
        <f>_xlfn.COUNTIFS('参加'!$C$7:$BI$55,BB44)</f>
        <v>2</v>
      </c>
    </row>
    <row r="45" spans="3:55" ht="13.5">
      <c r="C45" s="21" t="s">
        <v>44</v>
      </c>
      <c r="D45" s="17">
        <f>_xlfn.COUNTIFS('参加'!$C$7:$BI$55,C45)</f>
        <v>15</v>
      </c>
      <c r="E45" s="13">
        <f>COUNTIF('元データ'!$C$6:$BJ$6,$C45)</f>
        <v>0</v>
      </c>
      <c r="F45" s="14">
        <f>COUNTIF('元データ'!$C$7:$BJ$7,$C45)</f>
        <v>0</v>
      </c>
      <c r="G45" s="14">
        <f>COUNTIF('元データ'!$C$8:$BJ$8,$C45)</f>
        <v>0</v>
      </c>
      <c r="H45" s="14">
        <f>COUNTIF('元データ'!$C$9:$BJ$9,$C45)</f>
        <v>0</v>
      </c>
      <c r="I45" s="14">
        <f>COUNTIF('元データ'!$C$10:$BJ$10,$C45)</f>
        <v>0</v>
      </c>
      <c r="J45" s="14">
        <f>COUNTIF('元データ'!$C$11:$BJ$11,$C45)</f>
        <v>0</v>
      </c>
      <c r="K45" s="14">
        <f>COUNTIF('元データ'!$C$12:$BJ$12,$C45)</f>
        <v>0</v>
      </c>
      <c r="L45" s="14">
        <f>COUNTIF('元データ'!$C$13:$BJ$13,$C45)</f>
        <v>0</v>
      </c>
      <c r="M45" s="14">
        <f>COUNTIF('元データ'!$C$14:$BJ$14,$C45)</f>
        <v>0</v>
      </c>
      <c r="N45" s="15">
        <f>COUNTIF('元データ'!$C$15:$BJ$15,$C45)</f>
        <v>0</v>
      </c>
      <c r="O45" s="19"/>
      <c r="AW45" s="40">
        <f>COUNTIF('元データ'!$C$14:$BJ$14,$AX45)</f>
        <v>1</v>
      </c>
      <c r="AX45" s="8" t="s">
        <v>1116</v>
      </c>
      <c r="AY45" s="38">
        <f>_xlfn.COUNTIFS('参加'!$C$7:$BI$55,AX45)</f>
        <v>2</v>
      </c>
      <c r="BA45" s="40">
        <f>COUNTIF('元データ'!$C$15:$BJ$15,$BB45)</f>
        <v>1</v>
      </c>
      <c r="BB45" s="8" t="s">
        <v>279</v>
      </c>
      <c r="BC45" s="38">
        <f>_xlfn.COUNTIFS('参加'!$C$7:$BI$55,BB45)</f>
        <v>1</v>
      </c>
    </row>
    <row r="46" spans="3:55" ht="13.5">
      <c r="C46" s="21" t="s">
        <v>27</v>
      </c>
      <c r="D46" s="17">
        <f>_xlfn.COUNTIFS('参加'!$C$7:$BI$55,C46)</f>
        <v>15</v>
      </c>
      <c r="E46" s="13">
        <f>COUNTIF('元データ'!$C$6:$BJ$6,$C46)</f>
        <v>0</v>
      </c>
      <c r="F46" s="14">
        <f>COUNTIF('元データ'!$C$7:$BJ$7,$C46)</f>
        <v>0</v>
      </c>
      <c r="G46" s="14">
        <f>COUNTIF('元データ'!$C$8:$BJ$8,$C46)</f>
        <v>0</v>
      </c>
      <c r="H46" s="14">
        <f>COUNTIF('元データ'!$C$9:$BJ$9,$C46)</f>
        <v>0</v>
      </c>
      <c r="I46" s="14">
        <f>COUNTIF('元データ'!$C$10:$BJ$10,$C46)</f>
        <v>0</v>
      </c>
      <c r="J46" s="14">
        <f>COUNTIF('元データ'!$C$11:$BJ$11,$C46)</f>
        <v>0</v>
      </c>
      <c r="K46" s="14">
        <f>COUNTIF('元データ'!$C$12:$BJ$12,$C46)</f>
        <v>0</v>
      </c>
      <c r="L46" s="14">
        <f>COUNTIF('元データ'!$C$13:$BJ$13,$C46)</f>
        <v>0</v>
      </c>
      <c r="M46" s="14">
        <f>COUNTIF('元データ'!$C$14:$BJ$14,$C46)</f>
        <v>0</v>
      </c>
      <c r="N46" s="15">
        <f>COUNTIF('元データ'!$C$15:$BJ$15,$C46)</f>
        <v>1</v>
      </c>
      <c r="O46" s="19"/>
      <c r="AW46" s="40">
        <f>COUNTIF('元データ'!$C$14:$BJ$14,$AX46)</f>
        <v>1</v>
      </c>
      <c r="AX46" s="16" t="s">
        <v>1167</v>
      </c>
      <c r="AY46" s="38">
        <f>_xlfn.COUNTIFS('参加'!$C$7:$BI$55,AX46)</f>
        <v>2</v>
      </c>
      <c r="BA46" s="40">
        <f>COUNTIF('元データ'!$C$15:$BJ$15,$BB46)</f>
        <v>1</v>
      </c>
      <c r="BB46" s="8" t="s">
        <v>886</v>
      </c>
      <c r="BC46" s="38">
        <f>_xlfn.COUNTIFS('参加'!$C$7:$BI$55,BB46)</f>
        <v>1</v>
      </c>
    </row>
    <row r="47" spans="3:55" ht="13.5">
      <c r="C47" s="18" t="s">
        <v>8</v>
      </c>
      <c r="D47" s="12">
        <f>_xlfn.COUNTIFS('参加'!$C$7:$BI$55,C47)</f>
        <v>15</v>
      </c>
      <c r="E47" s="13">
        <f>COUNTIF('元データ'!$C$6:$BJ$6,$C47)</f>
        <v>0</v>
      </c>
      <c r="F47" s="14">
        <f>COUNTIF('元データ'!$C$7:$BJ$7,$C47)</f>
        <v>0</v>
      </c>
      <c r="G47" s="14">
        <f>COUNTIF('元データ'!$C$8:$BJ$8,$C47)</f>
        <v>0</v>
      </c>
      <c r="H47" s="14">
        <f>COUNTIF('元データ'!$C$9:$BJ$9,$C47)</f>
        <v>0</v>
      </c>
      <c r="I47" s="14">
        <f>COUNTIF('元データ'!$C$10:$BJ$10,$C47)</f>
        <v>0</v>
      </c>
      <c r="J47" s="14">
        <f>COUNTIF('元データ'!$C$11:$BJ$11,$C47)</f>
        <v>0</v>
      </c>
      <c r="K47" s="14">
        <f>COUNTIF('元データ'!$C$12:$BJ$12,$C47)</f>
        <v>0</v>
      </c>
      <c r="L47" s="14">
        <f>COUNTIF('元データ'!$C$13:$BJ$13,$C47)</f>
        <v>0</v>
      </c>
      <c r="M47" s="14">
        <f>COUNTIF('元データ'!$C$14:$BJ$14,$C47)</f>
        <v>0</v>
      </c>
      <c r="N47" s="15">
        <f>COUNTIF('元データ'!$C$15:$BJ$15,$C47)</f>
        <v>0</v>
      </c>
      <c r="O47" s="19"/>
      <c r="AW47" s="41">
        <f>COUNTIF('元データ'!$C$14:$BJ$14,$AX47)</f>
        <v>1</v>
      </c>
      <c r="AX47" s="5" t="s">
        <v>838</v>
      </c>
      <c r="AY47" s="36">
        <f>_xlfn.COUNTIFS('参加'!$C$7:$BI$55,AX47)</f>
        <v>1</v>
      </c>
      <c r="BA47" s="40">
        <f>COUNTIF('元データ'!$C$15:$BJ$15,$BB47)</f>
        <v>1</v>
      </c>
      <c r="BB47" s="8" t="s">
        <v>310</v>
      </c>
      <c r="BC47" s="38">
        <f>_xlfn.COUNTIFS('参加'!$C$7:$BI$55,BB47)</f>
        <v>1</v>
      </c>
    </row>
    <row r="48" spans="3:55" ht="13.5">
      <c r="C48" s="21" t="s">
        <v>169</v>
      </c>
      <c r="D48" s="17">
        <f>_xlfn.COUNTIFS('参加'!$C$7:$BI$55,C48)</f>
        <v>14</v>
      </c>
      <c r="E48" s="13">
        <f>COUNTIF('元データ'!$C$6:$BJ$6,$C48)</f>
        <v>0</v>
      </c>
      <c r="F48" s="14">
        <f>COUNTIF('元データ'!$C$7:$BJ$7,$C48)</f>
        <v>0</v>
      </c>
      <c r="G48" s="14">
        <f>COUNTIF('元データ'!$C$8:$BJ$8,$C48)</f>
        <v>0</v>
      </c>
      <c r="H48" s="14">
        <f>COUNTIF('元データ'!$C$9:$BJ$9,$C48)</f>
        <v>0</v>
      </c>
      <c r="I48" s="14">
        <f>COUNTIF('元データ'!$C$10:$BJ$10,$C48)</f>
        <v>0</v>
      </c>
      <c r="J48" s="14">
        <f>COUNTIF('元データ'!$C$11:$BJ$11,$C48)</f>
        <v>0</v>
      </c>
      <c r="K48" s="14">
        <f>COUNTIF('元データ'!$C$12:$BJ$12,$C48)</f>
        <v>0</v>
      </c>
      <c r="L48" s="14">
        <f>COUNTIF('元データ'!$C$13:$BJ$13,$C48)</f>
        <v>0</v>
      </c>
      <c r="M48" s="14">
        <f>COUNTIF('元データ'!$C$14:$BJ$14,$C48)</f>
        <v>0</v>
      </c>
      <c r="N48" s="15">
        <f>COUNTIF('元データ'!$C$15:$BJ$15,$C48)</f>
        <v>0</v>
      </c>
      <c r="O48" s="19"/>
      <c r="BA48" s="37">
        <f>COUNTIF('元データ'!$C$15:$BJ$15,$BB48)</f>
        <v>1</v>
      </c>
      <c r="BB48" s="8" t="s">
        <v>216</v>
      </c>
      <c r="BC48" s="38">
        <f>_xlfn.COUNTIFS('参加'!$C$7:$BI$55,BB48)</f>
        <v>1</v>
      </c>
    </row>
    <row r="49" spans="3:55" ht="13.5">
      <c r="C49" s="21" t="s">
        <v>1</v>
      </c>
      <c r="D49" s="17">
        <f>_xlfn.COUNTIFS('参加'!$C$7:$BI$55,C49)</f>
        <v>14</v>
      </c>
      <c r="E49" s="13">
        <f>COUNTIF('元データ'!$C$6:$BJ$6,$C49)</f>
        <v>0</v>
      </c>
      <c r="F49" s="14">
        <f>COUNTIF('元データ'!$C$7:$BJ$7,$C49)</f>
        <v>1</v>
      </c>
      <c r="G49" s="14">
        <f>COUNTIF('元データ'!$C$8:$BJ$8,$C49)</f>
        <v>4</v>
      </c>
      <c r="H49" s="14">
        <f>COUNTIF('元データ'!$C$9:$BJ$9,$C49)</f>
        <v>2</v>
      </c>
      <c r="I49" s="14">
        <f>COUNTIF('元データ'!$C$10:$BJ$10,$C49)</f>
        <v>3</v>
      </c>
      <c r="J49" s="14">
        <f>COUNTIF('元データ'!$C$11:$BJ$11,$C49)</f>
        <v>3</v>
      </c>
      <c r="K49" s="14">
        <f>COUNTIF('元データ'!$C$12:$BJ$12,$C49)</f>
        <v>0</v>
      </c>
      <c r="L49" s="14">
        <f>COUNTIF('元データ'!$C$13:$BJ$13,$C49)</f>
        <v>1</v>
      </c>
      <c r="M49" s="14">
        <f>COUNTIF('元データ'!$C$14:$BJ$14,$C49)</f>
        <v>0</v>
      </c>
      <c r="N49" s="15">
        <f>COUNTIF('元データ'!$C$15:$BJ$15,$C49)</f>
        <v>0</v>
      </c>
      <c r="O49" s="19"/>
      <c r="BA49" s="39">
        <f>COUNTIF('元データ'!$C$15:$BJ$15,$BB49)</f>
        <v>1</v>
      </c>
      <c r="BB49" s="5" t="s">
        <v>828</v>
      </c>
      <c r="BC49" s="36">
        <f>_xlfn.COUNTIFS('参加'!$C$7:$BI$55,BB49)</f>
        <v>1</v>
      </c>
    </row>
    <row r="50" spans="3:15" ht="13.5">
      <c r="C50" s="18" t="s">
        <v>729</v>
      </c>
      <c r="D50" s="12">
        <f>_xlfn.COUNTIFS('参加'!$C$7:$BI$55,C50)</f>
        <v>14</v>
      </c>
      <c r="E50" s="13">
        <f>COUNTIF('元データ'!$C$6:$BJ$6,$C50)</f>
        <v>0</v>
      </c>
      <c r="F50" s="14">
        <f>COUNTIF('元データ'!$C$7:$BJ$7,$C50)</f>
        <v>0</v>
      </c>
      <c r="G50" s="14">
        <f>COUNTIF('元データ'!$C$8:$BJ$8,$C50)</f>
        <v>0</v>
      </c>
      <c r="H50" s="14">
        <f>COUNTIF('元データ'!$C$9:$BJ$9,$C50)</f>
        <v>0</v>
      </c>
      <c r="I50" s="14">
        <f>COUNTIF('元データ'!$C$10:$BJ$10,$C50)</f>
        <v>0</v>
      </c>
      <c r="J50" s="14">
        <f>COUNTIF('元データ'!$C$11:$BJ$11,$C50)</f>
        <v>0</v>
      </c>
      <c r="K50" s="14">
        <f>COUNTIF('元データ'!$C$12:$BJ$12,$C50)</f>
        <v>0</v>
      </c>
      <c r="L50" s="14">
        <f>COUNTIF('元データ'!$C$13:$BJ$13,$C50)</f>
        <v>0</v>
      </c>
      <c r="M50" s="14">
        <f>COUNTIF('元データ'!$C$14:$BJ$14,$C50)</f>
        <v>0</v>
      </c>
      <c r="N50" s="15">
        <f>COUNTIF('元データ'!$C$15:$BJ$15,$C50)</f>
        <v>0</v>
      </c>
      <c r="O50" s="19"/>
    </row>
    <row r="51" spans="3:15" ht="13.5">
      <c r="C51" s="21" t="s">
        <v>70</v>
      </c>
      <c r="D51" s="17">
        <f>_xlfn.COUNTIFS('参加'!$C$7:$BI$55,C51)</f>
        <v>13</v>
      </c>
      <c r="E51" s="13">
        <f>COUNTIF('元データ'!$C$6:$BJ$6,$C51)</f>
        <v>0</v>
      </c>
      <c r="F51" s="14">
        <f>COUNTIF('元データ'!$C$7:$BJ$7,$C51)</f>
        <v>0</v>
      </c>
      <c r="G51" s="14">
        <f>COUNTIF('元データ'!$C$8:$BJ$8,$C51)</f>
        <v>0</v>
      </c>
      <c r="H51" s="14">
        <f>COUNTIF('元データ'!$C$9:$BJ$9,$C51)</f>
        <v>0</v>
      </c>
      <c r="I51" s="14">
        <f>COUNTIF('元データ'!$C$10:$BJ$10,$C51)</f>
        <v>0</v>
      </c>
      <c r="J51" s="14">
        <f>COUNTIF('元データ'!$C$11:$BJ$11,$C51)</f>
        <v>0</v>
      </c>
      <c r="K51" s="14">
        <f>COUNTIF('元データ'!$C$12:$BJ$12,$C51)</f>
        <v>0</v>
      </c>
      <c r="L51" s="14">
        <f>COUNTIF('元データ'!$C$13:$BJ$13,$C51)</f>
        <v>0</v>
      </c>
      <c r="M51" s="14">
        <f>COUNTIF('元データ'!$C$14:$BJ$14,$C51)</f>
        <v>1</v>
      </c>
      <c r="N51" s="15">
        <f>COUNTIF('元データ'!$C$15:$BJ$15,$C51)</f>
        <v>0</v>
      </c>
      <c r="O51" s="19"/>
    </row>
    <row r="52" spans="3:15" ht="13.5">
      <c r="C52" s="21" t="s">
        <v>87</v>
      </c>
      <c r="D52" s="17">
        <f>_xlfn.COUNTIFS('参加'!$C$7:$BI$55,C52)</f>
        <v>13</v>
      </c>
      <c r="E52" s="13">
        <f>COUNTIF('元データ'!$C$6:$BJ$6,$C52)</f>
        <v>0</v>
      </c>
      <c r="F52" s="14">
        <f>COUNTIF('元データ'!$C$7:$BJ$7,$C52)</f>
        <v>0</v>
      </c>
      <c r="G52" s="14">
        <f>COUNTIF('元データ'!$C$8:$BJ$8,$C52)</f>
        <v>0</v>
      </c>
      <c r="H52" s="14">
        <f>COUNTIF('元データ'!$C$9:$BJ$9,$C52)</f>
        <v>0</v>
      </c>
      <c r="I52" s="14">
        <f>COUNTIF('元データ'!$C$10:$BJ$10,$C52)</f>
        <v>0</v>
      </c>
      <c r="J52" s="14">
        <f>COUNTIF('元データ'!$C$11:$BJ$11,$C52)</f>
        <v>0</v>
      </c>
      <c r="K52" s="14">
        <f>COUNTIF('元データ'!$C$12:$BJ$12,$C52)</f>
        <v>0</v>
      </c>
      <c r="L52" s="14">
        <f>COUNTIF('元データ'!$C$13:$BJ$13,$C52)</f>
        <v>0</v>
      </c>
      <c r="M52" s="14">
        <f>COUNTIF('元データ'!$C$14:$BJ$14,$C52)</f>
        <v>0</v>
      </c>
      <c r="N52" s="15">
        <f>COUNTIF('元データ'!$C$15:$BJ$15,$C52)</f>
        <v>0</v>
      </c>
      <c r="O52" s="19"/>
    </row>
    <row r="53" spans="3:15" ht="13.5">
      <c r="C53" s="21" t="s">
        <v>2</v>
      </c>
      <c r="D53" s="17">
        <f>_xlfn.COUNTIFS('参加'!$C$7:$BI$55,C53)</f>
        <v>13</v>
      </c>
      <c r="E53" s="13">
        <f>COUNTIF('元データ'!$C$6:$BJ$6,$C53)</f>
        <v>0</v>
      </c>
      <c r="F53" s="14">
        <f>COUNTIF('元データ'!$C$7:$BJ$7,$C53)</f>
        <v>0</v>
      </c>
      <c r="G53" s="14">
        <f>COUNTIF('元データ'!$C$8:$BJ$8,$C53)</f>
        <v>1</v>
      </c>
      <c r="H53" s="14">
        <f>COUNTIF('元データ'!$C$9:$BJ$9,$C53)</f>
        <v>1</v>
      </c>
      <c r="I53" s="14">
        <f>COUNTIF('元データ'!$C$10:$BJ$10,$C53)</f>
        <v>2</v>
      </c>
      <c r="J53" s="14">
        <f>COUNTIF('元データ'!$C$11:$BJ$11,$C53)</f>
        <v>3</v>
      </c>
      <c r="K53" s="14">
        <f>COUNTIF('元データ'!$C$12:$BJ$12,$C53)</f>
        <v>0</v>
      </c>
      <c r="L53" s="14">
        <f>COUNTIF('元データ'!$C$13:$BJ$13,$C53)</f>
        <v>0</v>
      </c>
      <c r="M53" s="14">
        <f>COUNTIF('元データ'!$C$14:$BJ$14,$C53)</f>
        <v>1</v>
      </c>
      <c r="N53" s="15">
        <f>COUNTIF('元データ'!$C$15:$BJ$15,$C53)</f>
        <v>0</v>
      </c>
      <c r="O53" s="19"/>
    </row>
    <row r="54" spans="3:15" ht="13.5">
      <c r="C54" s="18" t="s">
        <v>3</v>
      </c>
      <c r="D54" s="12">
        <f>_xlfn.COUNTIFS('参加'!$C$7:$BI$55,C54)</f>
        <v>13</v>
      </c>
      <c r="E54" s="13">
        <f>COUNTIF('元データ'!$C$6:$BJ$6,$C54)</f>
        <v>0</v>
      </c>
      <c r="F54" s="14">
        <f>COUNTIF('元データ'!$C$7:$BJ$7,$C54)</f>
        <v>0</v>
      </c>
      <c r="G54" s="14">
        <f>COUNTIF('元データ'!$C$8:$BJ$8,$C54)</f>
        <v>0</v>
      </c>
      <c r="H54" s="14">
        <f>COUNTIF('元データ'!$C$9:$BJ$9,$C54)</f>
        <v>0</v>
      </c>
      <c r="I54" s="14">
        <f>COUNTIF('元データ'!$C$10:$BJ$10,$C54)</f>
        <v>0</v>
      </c>
      <c r="J54" s="14">
        <f>COUNTIF('元データ'!$C$11:$BJ$11,$C54)</f>
        <v>0</v>
      </c>
      <c r="K54" s="14">
        <f>COUNTIF('元データ'!$C$12:$BJ$12,$C54)</f>
        <v>1</v>
      </c>
      <c r="L54" s="14">
        <f>COUNTIF('元データ'!$C$13:$BJ$13,$C54)</f>
        <v>0</v>
      </c>
      <c r="M54" s="14">
        <f>COUNTIF('元データ'!$C$14:$BJ$14,$C54)</f>
        <v>0</v>
      </c>
      <c r="N54" s="15">
        <f>COUNTIF('元データ'!$C$15:$BJ$15,$C54)</f>
        <v>1</v>
      </c>
      <c r="O54" s="19"/>
    </row>
    <row r="55" spans="3:15" ht="13.5">
      <c r="C55" s="21" t="s">
        <v>726</v>
      </c>
      <c r="D55" s="17">
        <f>_xlfn.COUNTIFS('参加'!$C$7:$BI$55,C55)</f>
        <v>12</v>
      </c>
      <c r="E55" s="13">
        <f>COUNTIF('元データ'!$C$6:$BJ$6,$C55)</f>
        <v>0</v>
      </c>
      <c r="F55" s="14">
        <f>COUNTIF('元データ'!$C$7:$BJ$7,$C55)</f>
        <v>0</v>
      </c>
      <c r="G55" s="14">
        <f>COUNTIF('元データ'!$C$8:$BJ$8,$C55)</f>
        <v>0</v>
      </c>
      <c r="H55" s="14">
        <f>COUNTIF('元データ'!$C$9:$BJ$9,$C55)</f>
        <v>0</v>
      </c>
      <c r="I55" s="14">
        <f>COUNTIF('元データ'!$C$10:$BJ$10,$C55)</f>
        <v>0</v>
      </c>
      <c r="J55" s="14">
        <f>COUNTIF('元データ'!$C$11:$BJ$11,$C55)</f>
        <v>0</v>
      </c>
      <c r="K55" s="14">
        <f>COUNTIF('元データ'!$C$12:$BJ$12,$C55)</f>
        <v>0</v>
      </c>
      <c r="L55" s="14">
        <f>COUNTIF('元データ'!$C$13:$BJ$13,$C55)</f>
        <v>0</v>
      </c>
      <c r="M55" s="14">
        <f>COUNTIF('元データ'!$C$14:$BJ$14,$C55)</f>
        <v>0</v>
      </c>
      <c r="N55" s="15">
        <f>COUNTIF('元データ'!$C$15:$BJ$15,$C55)</f>
        <v>0</v>
      </c>
      <c r="O55" s="19"/>
    </row>
    <row r="56" spans="3:15" ht="13.5">
      <c r="C56" s="21" t="s">
        <v>154</v>
      </c>
      <c r="D56" s="17">
        <f>_xlfn.COUNTIFS('参加'!$C$7:$BI$55,C56)</f>
        <v>12</v>
      </c>
      <c r="E56" s="13">
        <f>COUNTIF('元データ'!$C$6:$BJ$6,$C56)</f>
        <v>0</v>
      </c>
      <c r="F56" s="14">
        <f>COUNTIF('元データ'!$C$7:$BJ$7,$C56)</f>
        <v>0</v>
      </c>
      <c r="G56" s="14">
        <f>COUNTIF('元データ'!$C$8:$BJ$8,$C56)</f>
        <v>0</v>
      </c>
      <c r="H56" s="14">
        <f>COUNTIF('元データ'!$C$9:$BJ$9,$C56)</f>
        <v>0</v>
      </c>
      <c r="I56" s="14">
        <f>COUNTIF('元データ'!$C$10:$BJ$10,$C56)</f>
        <v>0</v>
      </c>
      <c r="J56" s="14">
        <f>COUNTIF('元データ'!$C$11:$BJ$11,$C56)</f>
        <v>0</v>
      </c>
      <c r="K56" s="14">
        <f>COUNTIF('元データ'!$C$12:$BJ$12,$C56)</f>
        <v>0</v>
      </c>
      <c r="L56" s="14">
        <f>COUNTIF('元データ'!$C$13:$BJ$13,$C56)</f>
        <v>0</v>
      </c>
      <c r="M56" s="14">
        <f>COUNTIF('元データ'!$C$14:$BJ$14,$C56)</f>
        <v>0</v>
      </c>
      <c r="N56" s="15">
        <f>COUNTIF('元データ'!$C$15:$BJ$15,$C56)</f>
        <v>0</v>
      </c>
      <c r="O56" s="19"/>
    </row>
    <row r="57" spans="3:15" ht="13.5">
      <c r="C57" s="21" t="s">
        <v>31</v>
      </c>
      <c r="D57" s="17">
        <f>_xlfn.COUNTIFS('参加'!$C$7:$BI$55,C57)</f>
        <v>12</v>
      </c>
      <c r="E57" s="13">
        <f>COUNTIF('元データ'!$C$6:$BJ$6,$C57)</f>
        <v>0</v>
      </c>
      <c r="F57" s="14">
        <f>COUNTIF('元データ'!$C$7:$BJ$7,$C57)</f>
        <v>0</v>
      </c>
      <c r="G57" s="14">
        <f>COUNTIF('元データ'!$C$8:$BJ$8,$C57)</f>
        <v>0</v>
      </c>
      <c r="H57" s="14">
        <f>COUNTIF('元データ'!$C$9:$BJ$9,$C57)</f>
        <v>0</v>
      </c>
      <c r="I57" s="14">
        <f>COUNTIF('元データ'!$C$10:$BJ$10,$C57)</f>
        <v>0</v>
      </c>
      <c r="J57" s="14">
        <f>COUNTIF('元データ'!$C$11:$BJ$11,$C57)</f>
        <v>0</v>
      </c>
      <c r="K57" s="14">
        <f>COUNTIF('元データ'!$C$12:$BJ$12,$C57)</f>
        <v>0</v>
      </c>
      <c r="L57" s="14">
        <f>COUNTIF('元データ'!$C$13:$BJ$13,$C57)</f>
        <v>0</v>
      </c>
      <c r="M57" s="14">
        <f>COUNTIF('元データ'!$C$14:$BJ$14,$C57)</f>
        <v>0</v>
      </c>
      <c r="N57" s="15">
        <f>COUNTIF('元データ'!$C$15:$BJ$15,$C57)</f>
        <v>0</v>
      </c>
      <c r="O57" s="19"/>
    </row>
    <row r="58" spans="3:15" ht="13.5">
      <c r="C58" s="18" t="s">
        <v>913</v>
      </c>
      <c r="D58" s="12">
        <f>_xlfn.COUNTIFS('参加'!$C$7:$BI$55,C58)</f>
        <v>12</v>
      </c>
      <c r="E58" s="13">
        <f>COUNTIF('元データ'!$C$6:$BJ$6,$C58)</f>
        <v>0</v>
      </c>
      <c r="F58" s="14">
        <f>COUNTIF('元データ'!$C$7:$BJ$7,$C58)</f>
        <v>0</v>
      </c>
      <c r="G58" s="14">
        <f>COUNTIF('元データ'!$C$8:$BJ$8,$C58)</f>
        <v>0</v>
      </c>
      <c r="H58" s="14">
        <f>COUNTIF('元データ'!$C$9:$BJ$9,$C58)</f>
        <v>0</v>
      </c>
      <c r="I58" s="14">
        <f>COUNTIF('元データ'!$C$10:$BJ$10,$C58)</f>
        <v>0</v>
      </c>
      <c r="J58" s="14">
        <f>COUNTIF('元データ'!$C$11:$BJ$11,$C58)</f>
        <v>0</v>
      </c>
      <c r="K58" s="14">
        <f>COUNTIF('元データ'!$C$12:$BJ$12,$C58)</f>
        <v>0</v>
      </c>
      <c r="L58" s="14">
        <f>COUNTIF('元データ'!$C$13:$BJ$13,$C58)</f>
        <v>0</v>
      </c>
      <c r="M58" s="14">
        <f>COUNTIF('元データ'!$C$14:$BJ$14,$C58)</f>
        <v>0</v>
      </c>
      <c r="N58" s="15">
        <f>COUNTIF('元データ'!$C$15:$BJ$15,$C58)</f>
        <v>0</v>
      </c>
      <c r="O58" s="19"/>
    </row>
    <row r="59" spans="3:15" ht="13.5">
      <c r="C59" s="21" t="s">
        <v>175</v>
      </c>
      <c r="D59" s="17">
        <f>_xlfn.COUNTIFS('参加'!$C$7:$BI$55,C59)</f>
        <v>11</v>
      </c>
      <c r="E59" s="13">
        <f>COUNTIF('元データ'!$C$6:$BJ$6,$C59)</f>
        <v>0</v>
      </c>
      <c r="F59" s="14">
        <f>COUNTIF('元データ'!$C$7:$BJ$7,$C59)</f>
        <v>0</v>
      </c>
      <c r="G59" s="14">
        <f>COUNTIF('元データ'!$C$8:$BJ$8,$C59)</f>
        <v>0</v>
      </c>
      <c r="H59" s="14">
        <f>COUNTIF('元データ'!$C$9:$BJ$9,$C59)</f>
        <v>1</v>
      </c>
      <c r="I59" s="14">
        <f>COUNTIF('元データ'!$C$10:$BJ$10,$C59)</f>
        <v>2</v>
      </c>
      <c r="J59" s="14">
        <f>COUNTIF('元データ'!$C$11:$BJ$11,$C59)</f>
        <v>0</v>
      </c>
      <c r="K59" s="14">
        <f>COUNTIF('元データ'!$C$12:$BJ$12,$C59)</f>
        <v>1</v>
      </c>
      <c r="L59" s="14">
        <f>COUNTIF('元データ'!$C$13:$BJ$13,$C59)</f>
        <v>2</v>
      </c>
      <c r="M59" s="14">
        <f>COUNTIF('元データ'!$C$14:$BJ$14,$C59)</f>
        <v>2</v>
      </c>
      <c r="N59" s="15">
        <f>COUNTIF('元データ'!$C$15:$BJ$15,$C59)</f>
        <v>1</v>
      </c>
      <c r="O59" s="19"/>
    </row>
    <row r="60" spans="3:15" ht="13.5">
      <c r="C60" s="21" t="s">
        <v>163</v>
      </c>
      <c r="D60" s="17">
        <f>_xlfn.COUNTIFS('参加'!$C$7:$BI$55,C60)</f>
        <v>11</v>
      </c>
      <c r="E60" s="13">
        <f>COUNTIF('元データ'!$C$6:$BJ$6,$C60)</f>
        <v>0</v>
      </c>
      <c r="F60" s="14">
        <f>COUNTIF('元データ'!$C$7:$BJ$7,$C60)</f>
        <v>0</v>
      </c>
      <c r="G60" s="14">
        <f>COUNTIF('元データ'!$C$8:$BJ$8,$C60)</f>
        <v>0</v>
      </c>
      <c r="H60" s="14">
        <f>COUNTIF('元データ'!$C$9:$BJ$9,$C60)</f>
        <v>0</v>
      </c>
      <c r="I60" s="14">
        <f>COUNTIF('元データ'!$C$10:$BJ$10,$C60)</f>
        <v>0</v>
      </c>
      <c r="J60" s="14">
        <f>COUNTIF('元データ'!$C$11:$BJ$11,$C60)</f>
        <v>0</v>
      </c>
      <c r="K60" s="14">
        <f>COUNTIF('元データ'!$C$12:$BJ$12,$C60)</f>
        <v>0</v>
      </c>
      <c r="L60" s="14">
        <f>COUNTIF('元データ'!$C$13:$BJ$13,$C60)</f>
        <v>0</v>
      </c>
      <c r="M60" s="14">
        <f>COUNTIF('元データ'!$C$14:$BJ$14,$C60)</f>
        <v>1</v>
      </c>
      <c r="N60" s="15">
        <f>COUNTIF('元データ'!$C$15:$BJ$15,$C60)</f>
        <v>0</v>
      </c>
      <c r="O60" s="19"/>
    </row>
    <row r="61" spans="3:15" ht="13.5">
      <c r="C61" s="21" t="s">
        <v>177</v>
      </c>
      <c r="D61" s="17">
        <f>_xlfn.COUNTIFS('参加'!$C$7:$BI$55,C61)</f>
        <v>11</v>
      </c>
      <c r="E61" s="13">
        <f>COUNTIF('元データ'!$C$6:$BJ$6,$C61)</f>
        <v>0</v>
      </c>
      <c r="F61" s="14">
        <f>COUNTIF('元データ'!$C$7:$BJ$7,$C61)</f>
        <v>0</v>
      </c>
      <c r="G61" s="14">
        <f>COUNTIF('元データ'!$C$8:$BJ$8,$C61)</f>
        <v>0</v>
      </c>
      <c r="H61" s="14">
        <f>COUNTIF('元データ'!$C$9:$BJ$9,$C61)</f>
        <v>0</v>
      </c>
      <c r="I61" s="14">
        <f>COUNTIF('元データ'!$C$10:$BJ$10,$C61)</f>
        <v>0</v>
      </c>
      <c r="J61" s="14">
        <f>COUNTIF('元データ'!$C$11:$BJ$11,$C61)</f>
        <v>0</v>
      </c>
      <c r="K61" s="14">
        <f>COUNTIF('元データ'!$C$12:$BJ$12,$C61)</f>
        <v>1</v>
      </c>
      <c r="L61" s="14">
        <f>COUNTIF('元データ'!$C$13:$BJ$13,$C61)</f>
        <v>0</v>
      </c>
      <c r="M61" s="14">
        <f>COUNTIF('元データ'!$C$14:$BJ$14,$C61)</f>
        <v>0</v>
      </c>
      <c r="N61" s="15">
        <f>COUNTIF('元データ'!$C$15:$BJ$15,$C61)</f>
        <v>0</v>
      </c>
      <c r="O61" s="19"/>
    </row>
    <row r="62" spans="3:15" ht="13.5">
      <c r="C62" s="21" t="s">
        <v>185</v>
      </c>
      <c r="D62" s="17">
        <f>_xlfn.COUNTIFS('参加'!$C$7:$BI$55,C62)</f>
        <v>11</v>
      </c>
      <c r="E62" s="13">
        <f>COUNTIF('元データ'!$C$6:$BJ$6,$C62)</f>
        <v>0</v>
      </c>
      <c r="F62" s="14">
        <f>COUNTIF('元データ'!$C$7:$BJ$7,$C62)</f>
        <v>0</v>
      </c>
      <c r="G62" s="14">
        <f>COUNTIF('元データ'!$C$8:$BJ$8,$C62)</f>
        <v>0</v>
      </c>
      <c r="H62" s="14">
        <f>COUNTIF('元データ'!$C$9:$BJ$9,$C62)</f>
        <v>0</v>
      </c>
      <c r="I62" s="14">
        <f>COUNTIF('元データ'!$C$10:$BJ$10,$C62)</f>
        <v>0</v>
      </c>
      <c r="J62" s="14">
        <f>COUNTIF('元データ'!$C$11:$BJ$11,$C62)</f>
        <v>0</v>
      </c>
      <c r="K62" s="14">
        <f>COUNTIF('元データ'!$C$12:$BJ$12,$C62)</f>
        <v>1</v>
      </c>
      <c r="L62" s="14">
        <f>COUNTIF('元データ'!$C$13:$BJ$13,$C62)</f>
        <v>0</v>
      </c>
      <c r="M62" s="14">
        <f>COUNTIF('元データ'!$C$14:$BJ$14,$C62)</f>
        <v>0</v>
      </c>
      <c r="N62" s="15">
        <f>COUNTIF('元データ'!$C$15:$BJ$15,$C62)</f>
        <v>0</v>
      </c>
      <c r="O62" s="19"/>
    </row>
    <row r="63" spans="3:15" ht="13.5">
      <c r="C63" s="21" t="s">
        <v>858</v>
      </c>
      <c r="D63" s="17">
        <f>_xlfn.COUNTIFS('参加'!$C$7:$BI$55,C63)</f>
        <v>11</v>
      </c>
      <c r="E63" s="13">
        <f>COUNTIF('元データ'!$C$6:$BJ$6,$C63)</f>
        <v>0</v>
      </c>
      <c r="F63" s="14">
        <f>COUNTIF('元データ'!$C$7:$BJ$7,$C63)</f>
        <v>0</v>
      </c>
      <c r="G63" s="14">
        <f>COUNTIF('元データ'!$C$8:$BJ$8,$C63)</f>
        <v>0</v>
      </c>
      <c r="H63" s="14">
        <f>COUNTIF('元データ'!$C$9:$BJ$9,$C63)</f>
        <v>0</v>
      </c>
      <c r="I63" s="14">
        <f>COUNTIF('元データ'!$C$10:$BJ$10,$C63)</f>
        <v>0</v>
      </c>
      <c r="J63" s="14">
        <f>COUNTIF('元データ'!$C$11:$BJ$11,$C63)</f>
        <v>0</v>
      </c>
      <c r="K63" s="14">
        <f>COUNTIF('元データ'!$C$12:$BJ$12,$C63)</f>
        <v>0</v>
      </c>
      <c r="L63" s="14">
        <f>COUNTIF('元データ'!$C$13:$BJ$13,$C63)</f>
        <v>0</v>
      </c>
      <c r="M63" s="14">
        <f>COUNTIF('元データ'!$C$14:$BJ$14,$C63)</f>
        <v>1</v>
      </c>
      <c r="N63" s="15">
        <f>COUNTIF('元データ'!$C$15:$BJ$15,$C63)</f>
        <v>0</v>
      </c>
      <c r="O63" s="19"/>
    </row>
    <row r="64" spans="3:15" ht="13.5">
      <c r="C64" s="18" t="s">
        <v>461</v>
      </c>
      <c r="D64" s="12">
        <f>_xlfn.COUNTIFS('参加'!$C$7:$BI$55,C64)</f>
        <v>11</v>
      </c>
      <c r="E64" s="13">
        <f>COUNTIF('元データ'!$C$6:$BJ$6,$C64)</f>
        <v>0</v>
      </c>
      <c r="F64" s="14">
        <f>COUNTIF('元データ'!$C$7:$BJ$7,$C64)</f>
        <v>2</v>
      </c>
      <c r="G64" s="14">
        <f>COUNTIF('元データ'!$C$8:$BJ$8,$C64)</f>
        <v>1</v>
      </c>
      <c r="H64" s="14">
        <f>COUNTIF('元データ'!$C$9:$BJ$9,$C64)</f>
        <v>2</v>
      </c>
      <c r="I64" s="14">
        <f>COUNTIF('元データ'!$C$10:$BJ$10,$C64)</f>
        <v>0</v>
      </c>
      <c r="J64" s="14">
        <f>COUNTIF('元データ'!$C$11:$BJ$11,$C64)</f>
        <v>4</v>
      </c>
      <c r="K64" s="14">
        <f>COUNTIF('元データ'!$C$12:$BJ$12,$C64)</f>
        <v>1</v>
      </c>
      <c r="L64" s="14">
        <f>COUNTIF('元データ'!$C$13:$BJ$13,$C64)</f>
        <v>0</v>
      </c>
      <c r="M64" s="14">
        <f>COUNTIF('元データ'!$C$14:$BJ$14,$C64)</f>
        <v>0</v>
      </c>
      <c r="N64" s="15">
        <f>COUNTIF('元データ'!$C$15:$BJ$15,$C64)</f>
        <v>1</v>
      </c>
      <c r="O64" s="19"/>
    </row>
    <row r="65" spans="3:15" ht="13.5">
      <c r="C65" s="21" t="s">
        <v>225</v>
      </c>
      <c r="D65" s="17">
        <f>_xlfn.COUNTIFS('参加'!$C$7:$BI$55,C65)</f>
        <v>10</v>
      </c>
      <c r="E65" s="13">
        <f>COUNTIF('元データ'!$C$6:$BJ$6,$C65)</f>
        <v>0</v>
      </c>
      <c r="F65" s="14">
        <f>COUNTIF('元データ'!$C$7:$BJ$7,$C65)</f>
        <v>0</v>
      </c>
      <c r="G65" s="14">
        <f>COUNTIF('元データ'!$C$8:$BJ$8,$C65)</f>
        <v>0</v>
      </c>
      <c r="H65" s="14">
        <f>COUNTIF('元データ'!$C$9:$BJ$9,$C65)</f>
        <v>0</v>
      </c>
      <c r="I65" s="14">
        <f>COUNTIF('元データ'!$C$10:$BJ$10,$C65)</f>
        <v>0</v>
      </c>
      <c r="J65" s="14">
        <f>COUNTIF('元データ'!$C$11:$BJ$11,$C65)</f>
        <v>0</v>
      </c>
      <c r="K65" s="14">
        <f>COUNTIF('元データ'!$C$12:$BJ$12,$C65)</f>
        <v>0</v>
      </c>
      <c r="L65" s="14">
        <f>COUNTIF('元データ'!$C$13:$BJ$13,$C65)</f>
        <v>0</v>
      </c>
      <c r="M65" s="14">
        <f>COUNTIF('元データ'!$C$14:$BJ$14,$C65)</f>
        <v>0</v>
      </c>
      <c r="N65" s="15">
        <f>COUNTIF('元データ'!$C$15:$BJ$15,$C65)</f>
        <v>0</v>
      </c>
      <c r="O65" s="19"/>
    </row>
    <row r="66" spans="3:15" ht="13.5">
      <c r="C66" s="21" t="s">
        <v>76</v>
      </c>
      <c r="D66" s="17">
        <f>_xlfn.COUNTIFS('参加'!$C$7:$BI$55,C66)</f>
        <v>10</v>
      </c>
      <c r="E66" s="13">
        <f>COUNTIF('元データ'!$C$6:$BJ$6,$C66)</f>
        <v>0</v>
      </c>
      <c r="F66" s="14">
        <f>COUNTIF('元データ'!$C$7:$BJ$7,$C66)</f>
        <v>0</v>
      </c>
      <c r="G66" s="14">
        <f>COUNTIF('元データ'!$C$8:$BJ$8,$C66)</f>
        <v>0</v>
      </c>
      <c r="H66" s="14">
        <f>COUNTIF('元データ'!$C$9:$BJ$9,$C66)</f>
        <v>0</v>
      </c>
      <c r="I66" s="14">
        <f>COUNTIF('元データ'!$C$10:$BJ$10,$C66)</f>
        <v>0</v>
      </c>
      <c r="J66" s="14">
        <f>COUNTIF('元データ'!$C$11:$BJ$11,$C66)</f>
        <v>0</v>
      </c>
      <c r="K66" s="14">
        <f>COUNTIF('元データ'!$C$12:$BJ$12,$C66)</f>
        <v>0</v>
      </c>
      <c r="L66" s="14">
        <f>COUNTIF('元データ'!$C$13:$BJ$13,$C66)</f>
        <v>0</v>
      </c>
      <c r="M66" s="14">
        <f>COUNTIF('元データ'!$C$14:$BJ$14,$C66)</f>
        <v>0</v>
      </c>
      <c r="N66" s="15">
        <f>COUNTIF('元データ'!$C$15:$BJ$15,$C66)</f>
        <v>0</v>
      </c>
      <c r="O66" s="19"/>
    </row>
    <row r="67" spans="3:15" ht="13.5">
      <c r="C67" s="21" t="s">
        <v>181</v>
      </c>
      <c r="D67" s="17">
        <f>_xlfn.COUNTIFS('参加'!$C$7:$BI$55,C67)</f>
        <v>10</v>
      </c>
      <c r="E67" s="13">
        <f>COUNTIF('元データ'!$C$6:$BJ$6,$C67)</f>
        <v>0</v>
      </c>
      <c r="F67" s="14">
        <f>COUNTIF('元データ'!$C$7:$BJ$7,$C67)</f>
        <v>0</v>
      </c>
      <c r="G67" s="14">
        <f>COUNTIF('元データ'!$C$8:$BJ$8,$C67)</f>
        <v>0</v>
      </c>
      <c r="H67" s="14">
        <f>COUNTIF('元データ'!$C$9:$BJ$9,$C67)</f>
        <v>0</v>
      </c>
      <c r="I67" s="14">
        <f>COUNTIF('元データ'!$C$10:$BJ$10,$C67)</f>
        <v>0</v>
      </c>
      <c r="J67" s="14">
        <f>COUNTIF('元データ'!$C$11:$BJ$11,$C67)</f>
        <v>0</v>
      </c>
      <c r="K67" s="14">
        <f>COUNTIF('元データ'!$C$12:$BJ$12,$C67)</f>
        <v>0</v>
      </c>
      <c r="L67" s="14">
        <f>COUNTIF('元データ'!$C$13:$BJ$13,$C67)</f>
        <v>0</v>
      </c>
      <c r="M67" s="14">
        <f>COUNTIF('元データ'!$C$14:$BJ$14,$C67)</f>
        <v>0</v>
      </c>
      <c r="N67" s="15">
        <f>COUNTIF('元データ'!$C$15:$BJ$15,$C67)</f>
        <v>0</v>
      </c>
      <c r="O67" s="19"/>
    </row>
    <row r="68" spans="3:15" ht="13.5">
      <c r="C68" s="21" t="s">
        <v>111</v>
      </c>
      <c r="D68" s="17">
        <f>_xlfn.COUNTIFS('参加'!$C$7:$BI$55,C68)</f>
        <v>10</v>
      </c>
      <c r="E68" s="13">
        <f>COUNTIF('元データ'!$C$6:$BJ$6,$C68)</f>
        <v>0</v>
      </c>
      <c r="F68" s="14">
        <f>COUNTIF('元データ'!$C$7:$BJ$7,$C68)</f>
        <v>0</v>
      </c>
      <c r="G68" s="14">
        <f>COUNTIF('元データ'!$C$8:$BJ$8,$C68)</f>
        <v>0</v>
      </c>
      <c r="H68" s="14">
        <f>COUNTIF('元データ'!$C$9:$BJ$9,$C68)</f>
        <v>0</v>
      </c>
      <c r="I68" s="14">
        <f>COUNTIF('元データ'!$C$10:$BJ$10,$C68)</f>
        <v>0</v>
      </c>
      <c r="J68" s="14">
        <f>COUNTIF('元データ'!$C$11:$BJ$11,$C68)</f>
        <v>0</v>
      </c>
      <c r="K68" s="14">
        <f>COUNTIF('元データ'!$C$12:$BJ$12,$C68)</f>
        <v>0</v>
      </c>
      <c r="L68" s="14">
        <f>COUNTIF('元データ'!$C$13:$BJ$13,$C68)</f>
        <v>0</v>
      </c>
      <c r="M68" s="14">
        <f>COUNTIF('元データ'!$C$14:$BJ$14,$C68)</f>
        <v>0</v>
      </c>
      <c r="N68" s="15">
        <f>COUNTIF('元データ'!$C$15:$BJ$15,$C68)</f>
        <v>0</v>
      </c>
      <c r="O68" s="19"/>
    </row>
    <row r="69" spans="3:15" ht="13.5">
      <c r="C69" s="21" t="s">
        <v>777</v>
      </c>
      <c r="D69" s="17">
        <f>_xlfn.COUNTIFS('参加'!$C$7:$BI$55,C69)</f>
        <v>10</v>
      </c>
      <c r="E69" s="13">
        <f>COUNTIF('元データ'!$C$6:$BJ$6,$C69)</f>
        <v>0</v>
      </c>
      <c r="F69" s="14">
        <f>COUNTIF('元データ'!$C$7:$BJ$7,$C69)</f>
        <v>0</v>
      </c>
      <c r="G69" s="14">
        <f>COUNTIF('元データ'!$C$8:$BJ$8,$C69)</f>
        <v>0</v>
      </c>
      <c r="H69" s="14">
        <f>COUNTIF('元データ'!$C$9:$BJ$9,$C69)</f>
        <v>0</v>
      </c>
      <c r="I69" s="14">
        <f>COUNTIF('元データ'!$C$10:$BJ$10,$C69)</f>
        <v>0</v>
      </c>
      <c r="J69" s="14">
        <f>COUNTIF('元データ'!$C$11:$BJ$11,$C69)</f>
        <v>0</v>
      </c>
      <c r="K69" s="14">
        <f>COUNTIF('元データ'!$C$12:$BJ$12,$C69)</f>
        <v>0</v>
      </c>
      <c r="L69" s="14">
        <f>COUNTIF('元データ'!$C$13:$BJ$13,$C69)</f>
        <v>0</v>
      </c>
      <c r="M69" s="14">
        <f>COUNTIF('元データ'!$C$14:$BJ$14,$C69)</f>
        <v>1</v>
      </c>
      <c r="N69" s="15">
        <f>COUNTIF('元データ'!$C$15:$BJ$15,$C69)</f>
        <v>0</v>
      </c>
      <c r="O69" s="19"/>
    </row>
    <row r="70" spans="3:15" ht="13.5">
      <c r="C70" s="21" t="s">
        <v>96</v>
      </c>
      <c r="D70" s="17">
        <f>_xlfn.COUNTIFS('参加'!$C$7:$BI$55,C70)</f>
        <v>10</v>
      </c>
      <c r="E70" s="13">
        <f>COUNTIF('元データ'!$C$6:$BJ$6,$C70)</f>
        <v>0</v>
      </c>
      <c r="F70" s="14">
        <f>COUNTIF('元データ'!$C$7:$BJ$7,$C70)</f>
        <v>0</v>
      </c>
      <c r="G70" s="14">
        <f>COUNTIF('元データ'!$C$8:$BJ$8,$C70)</f>
        <v>0</v>
      </c>
      <c r="H70" s="14">
        <f>COUNTIF('元データ'!$C$9:$BJ$9,$C70)</f>
        <v>0</v>
      </c>
      <c r="I70" s="14">
        <f>COUNTIF('元データ'!$C$10:$BJ$10,$C70)</f>
        <v>0</v>
      </c>
      <c r="J70" s="14">
        <f>COUNTIF('元データ'!$C$11:$BJ$11,$C70)</f>
        <v>0</v>
      </c>
      <c r="K70" s="14">
        <f>COUNTIF('元データ'!$C$12:$BJ$12,$C70)</f>
        <v>0</v>
      </c>
      <c r="L70" s="14">
        <f>COUNTIF('元データ'!$C$13:$BJ$13,$C70)</f>
        <v>0</v>
      </c>
      <c r="M70" s="14">
        <f>COUNTIF('元データ'!$C$14:$BJ$14,$C70)</f>
        <v>0</v>
      </c>
      <c r="N70" s="15">
        <f>COUNTIF('元データ'!$C$15:$BJ$15,$C70)</f>
        <v>0</v>
      </c>
      <c r="O70" s="19"/>
    </row>
    <row r="71" spans="3:15" ht="13.5">
      <c r="C71" s="21" t="s">
        <v>101</v>
      </c>
      <c r="D71" s="17">
        <f>_xlfn.COUNTIFS('参加'!$C$7:$BI$55,C71)</f>
        <v>10</v>
      </c>
      <c r="E71" s="13">
        <f>COUNTIF('元データ'!$C$6:$BJ$6,$C71)</f>
        <v>0</v>
      </c>
      <c r="F71" s="14">
        <f>COUNTIF('元データ'!$C$7:$BJ$7,$C71)</f>
        <v>0</v>
      </c>
      <c r="G71" s="14">
        <f>COUNTIF('元データ'!$C$8:$BJ$8,$C71)</f>
        <v>0</v>
      </c>
      <c r="H71" s="14">
        <f>COUNTIF('元データ'!$C$9:$BJ$9,$C71)</f>
        <v>0</v>
      </c>
      <c r="I71" s="14">
        <f>COUNTIF('元データ'!$C$10:$BJ$10,$C71)</f>
        <v>0</v>
      </c>
      <c r="J71" s="14">
        <f>COUNTIF('元データ'!$C$11:$BJ$11,$C71)</f>
        <v>0</v>
      </c>
      <c r="K71" s="14">
        <f>COUNTIF('元データ'!$C$12:$BJ$12,$C71)</f>
        <v>0</v>
      </c>
      <c r="L71" s="14">
        <f>COUNTIF('元データ'!$C$13:$BJ$13,$C71)</f>
        <v>0</v>
      </c>
      <c r="M71" s="14">
        <f>COUNTIF('元データ'!$C$14:$BJ$14,$C71)</f>
        <v>0</v>
      </c>
      <c r="N71" s="15">
        <f>COUNTIF('元データ'!$C$15:$BJ$15,$C71)</f>
        <v>0</v>
      </c>
      <c r="O71" s="19"/>
    </row>
    <row r="72" spans="3:15" ht="13.5">
      <c r="C72" s="21" t="s">
        <v>905</v>
      </c>
      <c r="D72" s="17">
        <f>_xlfn.COUNTIFS('参加'!$C$7:$BI$55,C72)</f>
        <v>10</v>
      </c>
      <c r="E72" s="13">
        <f>COUNTIF('元データ'!$C$6:$BJ$6,$C72)</f>
        <v>0</v>
      </c>
      <c r="F72" s="14">
        <f>COUNTIF('元データ'!$C$7:$BJ$7,$C72)</f>
        <v>0</v>
      </c>
      <c r="G72" s="14">
        <f>COUNTIF('元データ'!$C$8:$BJ$8,$C72)</f>
        <v>0</v>
      </c>
      <c r="H72" s="14">
        <f>COUNTIF('元データ'!$C$9:$BJ$9,$C72)</f>
        <v>0</v>
      </c>
      <c r="I72" s="14">
        <f>COUNTIF('元データ'!$C$10:$BJ$10,$C72)</f>
        <v>0</v>
      </c>
      <c r="J72" s="14">
        <f>COUNTIF('元データ'!$C$11:$BJ$11,$C72)</f>
        <v>0</v>
      </c>
      <c r="K72" s="14">
        <f>COUNTIF('元データ'!$C$12:$BJ$12,$C72)</f>
        <v>0</v>
      </c>
      <c r="L72" s="14">
        <f>COUNTIF('元データ'!$C$13:$BJ$13,$C72)</f>
        <v>0</v>
      </c>
      <c r="M72" s="14">
        <f>COUNTIF('元データ'!$C$14:$BJ$14,$C72)</f>
        <v>0</v>
      </c>
      <c r="N72" s="15">
        <f>COUNTIF('元データ'!$C$15:$BJ$15,$C72)</f>
        <v>0</v>
      </c>
      <c r="O72" s="19"/>
    </row>
    <row r="73" spans="3:15" ht="13.5">
      <c r="C73" s="18" t="s">
        <v>773</v>
      </c>
      <c r="D73" s="12">
        <f>_xlfn.COUNTIFS('参加'!$C$7:$BI$55,C73)</f>
        <v>10</v>
      </c>
      <c r="E73" s="13">
        <f>COUNTIF('元データ'!$C$6:$BJ$6,$C73)</f>
        <v>0</v>
      </c>
      <c r="F73" s="14">
        <f>COUNTIF('元データ'!$C$7:$BJ$7,$C73)</f>
        <v>0</v>
      </c>
      <c r="G73" s="14">
        <f>COUNTIF('元データ'!$C$8:$BJ$8,$C73)</f>
        <v>0</v>
      </c>
      <c r="H73" s="14">
        <f>COUNTIF('元データ'!$C$9:$BJ$9,$C73)</f>
        <v>0</v>
      </c>
      <c r="I73" s="14">
        <f>COUNTIF('元データ'!$C$10:$BJ$10,$C73)</f>
        <v>0</v>
      </c>
      <c r="J73" s="14">
        <f>COUNTIF('元データ'!$C$11:$BJ$11,$C73)</f>
        <v>0</v>
      </c>
      <c r="K73" s="14">
        <f>COUNTIF('元データ'!$C$12:$BJ$12,$C73)</f>
        <v>0</v>
      </c>
      <c r="L73" s="14">
        <f>COUNTIF('元データ'!$C$13:$BJ$13,$C73)</f>
        <v>0</v>
      </c>
      <c r="M73" s="14">
        <f>COUNTIF('元データ'!$C$14:$BJ$14,$C73)</f>
        <v>0</v>
      </c>
      <c r="N73" s="15">
        <f>COUNTIF('元データ'!$C$15:$BJ$15,$C73)</f>
        <v>0</v>
      </c>
      <c r="O73" s="19"/>
    </row>
    <row r="74" spans="3:15" ht="13.5">
      <c r="C74" s="21" t="s">
        <v>221</v>
      </c>
      <c r="D74" s="17">
        <f>_xlfn.COUNTIFS('参加'!$C$7:$BI$55,C74)</f>
        <v>9</v>
      </c>
      <c r="E74" s="13">
        <f>COUNTIF('元データ'!$C$6:$BJ$6,$C74)</f>
        <v>0</v>
      </c>
      <c r="F74" s="14">
        <f>COUNTIF('元データ'!$C$7:$BJ$7,$C74)</f>
        <v>0</v>
      </c>
      <c r="G74" s="14">
        <f>COUNTIF('元データ'!$C$8:$BJ$8,$C74)</f>
        <v>0</v>
      </c>
      <c r="H74" s="14">
        <f>COUNTIF('元データ'!$C$9:$BJ$9,$C74)</f>
        <v>0</v>
      </c>
      <c r="I74" s="14">
        <f>COUNTIF('元データ'!$C$10:$BJ$10,$C74)</f>
        <v>0</v>
      </c>
      <c r="J74" s="14">
        <f>COUNTIF('元データ'!$C$11:$BJ$11,$C74)</f>
        <v>0</v>
      </c>
      <c r="K74" s="14">
        <f>COUNTIF('元データ'!$C$12:$BJ$12,$C74)</f>
        <v>0</v>
      </c>
      <c r="L74" s="14">
        <f>COUNTIF('元データ'!$C$13:$BJ$13,$C74)</f>
        <v>0</v>
      </c>
      <c r="M74" s="14">
        <f>COUNTIF('元データ'!$C$14:$BJ$14,$C74)</f>
        <v>0</v>
      </c>
      <c r="N74" s="15">
        <f>COUNTIF('元データ'!$C$15:$BJ$15,$C74)</f>
        <v>0</v>
      </c>
      <c r="O74" s="19"/>
    </row>
    <row r="75" spans="3:15" ht="13.5">
      <c r="C75" s="21" t="s">
        <v>236</v>
      </c>
      <c r="D75" s="17">
        <f>_xlfn.COUNTIFS('参加'!$C$7:$BI$55,C75)</f>
        <v>9</v>
      </c>
      <c r="E75" s="13">
        <f>COUNTIF('元データ'!$C$6:$BJ$6,$C75)</f>
        <v>0</v>
      </c>
      <c r="F75" s="14">
        <f>COUNTIF('元データ'!$C$7:$BJ$7,$C75)</f>
        <v>0</v>
      </c>
      <c r="G75" s="14">
        <f>COUNTIF('元データ'!$C$8:$BJ$8,$C75)</f>
        <v>0</v>
      </c>
      <c r="H75" s="14">
        <f>COUNTIF('元データ'!$C$9:$BJ$9,$C75)</f>
        <v>0</v>
      </c>
      <c r="I75" s="14">
        <f>COUNTIF('元データ'!$C$10:$BJ$10,$C75)</f>
        <v>0</v>
      </c>
      <c r="J75" s="14">
        <f>COUNTIF('元データ'!$C$11:$BJ$11,$C75)</f>
        <v>0</v>
      </c>
      <c r="K75" s="14">
        <f>COUNTIF('元データ'!$C$12:$BJ$12,$C75)</f>
        <v>0</v>
      </c>
      <c r="L75" s="14">
        <f>COUNTIF('元データ'!$C$13:$BJ$13,$C75)</f>
        <v>0</v>
      </c>
      <c r="M75" s="14">
        <f>COUNTIF('元データ'!$C$14:$BJ$14,$C75)</f>
        <v>0</v>
      </c>
      <c r="N75" s="15">
        <f>COUNTIF('元データ'!$C$15:$BJ$15,$C75)</f>
        <v>0</v>
      </c>
      <c r="O75" s="19"/>
    </row>
    <row r="76" spans="3:15" ht="13.5">
      <c r="C76" s="21" t="s">
        <v>189</v>
      </c>
      <c r="D76" s="17">
        <f>_xlfn.COUNTIFS('参加'!$C$7:$BI$55,C76)</f>
        <v>9</v>
      </c>
      <c r="E76" s="13">
        <f>COUNTIF('元データ'!$C$6:$BJ$6,$C76)</f>
        <v>0</v>
      </c>
      <c r="F76" s="14">
        <f>COUNTIF('元データ'!$C$7:$BJ$7,$C76)</f>
        <v>0</v>
      </c>
      <c r="G76" s="14">
        <f>COUNTIF('元データ'!$C$8:$BJ$8,$C76)</f>
        <v>1</v>
      </c>
      <c r="H76" s="14">
        <f>COUNTIF('元データ'!$C$9:$BJ$9,$C76)</f>
        <v>0</v>
      </c>
      <c r="I76" s="14">
        <f>COUNTIF('元データ'!$C$10:$BJ$10,$C76)</f>
        <v>0</v>
      </c>
      <c r="J76" s="14">
        <f>COUNTIF('元データ'!$C$11:$BJ$11,$C76)</f>
        <v>1</v>
      </c>
      <c r="K76" s="14">
        <f>COUNTIF('元データ'!$C$12:$BJ$12,$C76)</f>
        <v>1</v>
      </c>
      <c r="L76" s="14">
        <f>COUNTIF('元データ'!$C$13:$BJ$13,$C76)</f>
        <v>0</v>
      </c>
      <c r="M76" s="14">
        <f>COUNTIF('元データ'!$C$14:$BJ$14,$C76)</f>
        <v>0</v>
      </c>
      <c r="N76" s="15">
        <f>COUNTIF('元データ'!$C$15:$BJ$15,$C76)</f>
        <v>0</v>
      </c>
      <c r="O76" s="19"/>
    </row>
    <row r="77" spans="3:15" ht="13.5">
      <c r="C77" s="21" t="s">
        <v>149</v>
      </c>
      <c r="D77" s="17">
        <f>_xlfn.COUNTIFS('参加'!$C$7:$BI$55,C77)</f>
        <v>9</v>
      </c>
      <c r="E77" s="13">
        <f>COUNTIF('元データ'!$C$6:$BJ$6,$C77)</f>
        <v>0</v>
      </c>
      <c r="F77" s="14">
        <f>COUNTIF('元データ'!$C$7:$BJ$7,$C77)</f>
        <v>0</v>
      </c>
      <c r="G77" s="14">
        <f>COUNTIF('元データ'!$C$8:$BJ$8,$C77)</f>
        <v>0</v>
      </c>
      <c r="H77" s="14">
        <f>COUNTIF('元データ'!$C$9:$BJ$9,$C77)</f>
        <v>0</v>
      </c>
      <c r="I77" s="14">
        <f>COUNTIF('元データ'!$C$10:$BJ$10,$C77)</f>
        <v>0</v>
      </c>
      <c r="J77" s="14">
        <f>COUNTIF('元データ'!$C$11:$BJ$11,$C77)</f>
        <v>1</v>
      </c>
      <c r="K77" s="14">
        <f>COUNTIF('元データ'!$C$12:$BJ$12,$C77)</f>
        <v>0</v>
      </c>
      <c r="L77" s="14">
        <f>COUNTIF('元データ'!$C$13:$BJ$13,$C77)</f>
        <v>0</v>
      </c>
      <c r="M77" s="14">
        <f>COUNTIF('元データ'!$C$14:$BJ$14,$C77)</f>
        <v>0</v>
      </c>
      <c r="N77" s="15">
        <f>COUNTIF('元データ'!$C$15:$BJ$15,$C77)</f>
        <v>0</v>
      </c>
      <c r="O77" s="19"/>
    </row>
    <row r="78" spans="3:15" ht="13.5">
      <c r="C78" s="21" t="s">
        <v>188</v>
      </c>
      <c r="D78" s="17">
        <f>_xlfn.COUNTIFS('参加'!$C$7:$BI$55,C78)</f>
        <v>9</v>
      </c>
      <c r="E78" s="13">
        <f>COUNTIF('元データ'!$C$6:$BJ$6,$C78)</f>
        <v>0</v>
      </c>
      <c r="F78" s="14">
        <f>COUNTIF('元データ'!$C$7:$BJ$7,$C78)</f>
        <v>0</v>
      </c>
      <c r="G78" s="14">
        <f>COUNTIF('元データ'!$C$8:$BJ$8,$C78)</f>
        <v>0</v>
      </c>
      <c r="H78" s="14">
        <f>COUNTIF('元データ'!$C$9:$BJ$9,$C78)</f>
        <v>0</v>
      </c>
      <c r="I78" s="14">
        <f>COUNTIF('元データ'!$C$10:$BJ$10,$C78)</f>
        <v>0</v>
      </c>
      <c r="J78" s="14">
        <f>COUNTIF('元データ'!$C$11:$BJ$11,$C78)</f>
        <v>0</v>
      </c>
      <c r="K78" s="14">
        <f>COUNTIF('元データ'!$C$12:$BJ$12,$C78)</f>
        <v>0</v>
      </c>
      <c r="L78" s="14">
        <f>COUNTIF('元データ'!$C$13:$BJ$13,$C78)</f>
        <v>0</v>
      </c>
      <c r="M78" s="14">
        <f>COUNTIF('元データ'!$C$14:$BJ$14,$C78)</f>
        <v>0</v>
      </c>
      <c r="N78" s="15">
        <f>COUNTIF('元データ'!$C$15:$BJ$15,$C78)</f>
        <v>0</v>
      </c>
      <c r="O78" s="19"/>
    </row>
    <row r="79" spans="3:15" ht="13.5">
      <c r="C79" s="21" t="s">
        <v>186</v>
      </c>
      <c r="D79" s="17">
        <f>_xlfn.COUNTIFS('参加'!$C$7:$BI$55,C79)</f>
        <v>9</v>
      </c>
      <c r="E79" s="13">
        <f>COUNTIF('元データ'!$C$6:$BJ$6,$C79)</f>
        <v>0</v>
      </c>
      <c r="F79" s="14">
        <f>COUNTIF('元データ'!$C$7:$BJ$7,$C79)</f>
        <v>0</v>
      </c>
      <c r="G79" s="14">
        <f>COUNTIF('元データ'!$C$8:$BJ$8,$C79)</f>
        <v>0</v>
      </c>
      <c r="H79" s="14">
        <f>COUNTIF('元データ'!$C$9:$BJ$9,$C79)</f>
        <v>0</v>
      </c>
      <c r="I79" s="14">
        <f>COUNTIF('元データ'!$C$10:$BJ$10,$C79)</f>
        <v>0</v>
      </c>
      <c r="J79" s="14">
        <f>COUNTIF('元データ'!$C$11:$BJ$11,$C79)</f>
        <v>0</v>
      </c>
      <c r="K79" s="14">
        <f>COUNTIF('元データ'!$C$12:$BJ$12,$C79)</f>
        <v>0</v>
      </c>
      <c r="L79" s="14">
        <f>COUNTIF('元データ'!$C$13:$BJ$13,$C79)</f>
        <v>0</v>
      </c>
      <c r="M79" s="14">
        <f>COUNTIF('元データ'!$C$14:$BJ$14,$C79)</f>
        <v>0</v>
      </c>
      <c r="N79" s="15">
        <f>COUNTIF('元データ'!$C$15:$BJ$15,$C79)</f>
        <v>0</v>
      </c>
      <c r="O79" s="19"/>
    </row>
    <row r="80" spans="3:15" ht="13.5">
      <c r="C80" s="21" t="s">
        <v>226</v>
      </c>
      <c r="D80" s="17">
        <f>_xlfn.COUNTIFS('参加'!$C$7:$BI$55,C80)</f>
        <v>9</v>
      </c>
      <c r="E80" s="13">
        <f>COUNTIF('元データ'!$C$6:$BJ$6,$C80)</f>
        <v>0</v>
      </c>
      <c r="F80" s="14">
        <f>COUNTIF('元データ'!$C$7:$BJ$7,$C80)</f>
        <v>0</v>
      </c>
      <c r="G80" s="14">
        <f>COUNTIF('元データ'!$C$8:$BJ$8,$C80)</f>
        <v>0</v>
      </c>
      <c r="H80" s="14">
        <f>COUNTIF('元データ'!$C$9:$BJ$9,$C80)</f>
        <v>0</v>
      </c>
      <c r="I80" s="14">
        <f>COUNTIF('元データ'!$C$10:$BJ$10,$C80)</f>
        <v>0</v>
      </c>
      <c r="J80" s="14">
        <f>COUNTIF('元データ'!$C$11:$BJ$11,$C80)</f>
        <v>0</v>
      </c>
      <c r="K80" s="14">
        <f>COUNTIF('元データ'!$C$12:$BJ$12,$C80)</f>
        <v>0</v>
      </c>
      <c r="L80" s="14">
        <f>COUNTIF('元データ'!$C$13:$BJ$13,$C80)</f>
        <v>0</v>
      </c>
      <c r="M80" s="14">
        <f>COUNTIF('元データ'!$C$14:$BJ$14,$C80)</f>
        <v>0</v>
      </c>
      <c r="N80" s="15">
        <f>COUNTIF('元データ'!$C$15:$BJ$15,$C80)</f>
        <v>0</v>
      </c>
      <c r="O80" s="19"/>
    </row>
    <row r="81" spans="3:15" ht="13.5">
      <c r="C81" s="18" t="s">
        <v>465</v>
      </c>
      <c r="D81" s="12">
        <f>_xlfn.COUNTIFS('参加'!$C$7:$BI$55,C81)</f>
        <v>9</v>
      </c>
      <c r="E81" s="13">
        <f>COUNTIF('元データ'!$C$6:$BJ$6,$C81)</f>
        <v>0</v>
      </c>
      <c r="F81" s="14">
        <f>COUNTIF('元データ'!$C$7:$BJ$7,$C81)</f>
        <v>0</v>
      </c>
      <c r="G81" s="14">
        <f>COUNTIF('元データ'!$C$8:$BJ$8,$C81)</f>
        <v>0</v>
      </c>
      <c r="H81" s="14">
        <f>COUNTIF('元データ'!$C$9:$BJ$9,$C81)</f>
        <v>0</v>
      </c>
      <c r="I81" s="14">
        <f>COUNTIF('元データ'!$C$10:$BJ$10,$C81)</f>
        <v>0</v>
      </c>
      <c r="J81" s="14">
        <f>COUNTIF('元データ'!$C$11:$BJ$11,$C81)</f>
        <v>0</v>
      </c>
      <c r="K81" s="14">
        <f>COUNTIF('元データ'!$C$12:$BJ$12,$C81)</f>
        <v>0</v>
      </c>
      <c r="L81" s="14">
        <f>COUNTIF('元データ'!$C$13:$BJ$13,$C81)</f>
        <v>0</v>
      </c>
      <c r="M81" s="14">
        <f>COUNTIF('元データ'!$C$14:$BJ$14,$C81)</f>
        <v>0</v>
      </c>
      <c r="N81" s="15">
        <f>COUNTIF('元データ'!$C$15:$BJ$15,$C81)</f>
        <v>2</v>
      </c>
      <c r="O81" s="19"/>
    </row>
    <row r="82" spans="3:15" ht="13.5">
      <c r="C82" s="21" t="s">
        <v>261</v>
      </c>
      <c r="D82" s="17">
        <f>_xlfn.COUNTIFS('参加'!$C$7:$BI$55,C82)</f>
        <v>8</v>
      </c>
      <c r="E82" s="13">
        <f>COUNTIF('元データ'!$C$6:$BJ$6,$C82)</f>
        <v>0</v>
      </c>
      <c r="F82" s="14">
        <f>COUNTIF('元データ'!$C$7:$BJ$7,$C82)</f>
        <v>0</v>
      </c>
      <c r="G82" s="14">
        <f>COUNTIF('元データ'!$C$8:$BJ$8,$C82)</f>
        <v>0</v>
      </c>
      <c r="H82" s="14">
        <f>COUNTIF('元データ'!$C$9:$BJ$9,$C82)</f>
        <v>0</v>
      </c>
      <c r="I82" s="14">
        <f>COUNTIF('元データ'!$C$10:$BJ$10,$C82)</f>
        <v>0</v>
      </c>
      <c r="J82" s="14">
        <f>COUNTIF('元データ'!$C$11:$BJ$11,$C82)</f>
        <v>0</v>
      </c>
      <c r="K82" s="14">
        <f>COUNTIF('元データ'!$C$12:$BJ$12,$C82)</f>
        <v>1</v>
      </c>
      <c r="L82" s="14">
        <f>COUNTIF('元データ'!$C$13:$BJ$13,$C82)</f>
        <v>1</v>
      </c>
      <c r="M82" s="14">
        <f>COUNTIF('元データ'!$C$14:$BJ$14,$C82)</f>
        <v>0</v>
      </c>
      <c r="N82" s="15">
        <f>COUNTIF('元データ'!$C$15:$BJ$15,$C82)</f>
        <v>1</v>
      </c>
      <c r="O82" s="19"/>
    </row>
    <row r="83" spans="3:15" ht="13.5">
      <c r="C83" s="21" t="s">
        <v>193</v>
      </c>
      <c r="D83" s="17">
        <f>_xlfn.COUNTIFS('参加'!$C$7:$BI$55,C83)</f>
        <v>8</v>
      </c>
      <c r="E83" s="13">
        <f>COUNTIF('元データ'!$C$6:$BJ$6,$C83)</f>
        <v>0</v>
      </c>
      <c r="F83" s="14">
        <f>COUNTIF('元データ'!$C$7:$BJ$7,$C83)</f>
        <v>2</v>
      </c>
      <c r="G83" s="14">
        <f>COUNTIF('元データ'!$C$8:$BJ$8,$C83)</f>
        <v>3</v>
      </c>
      <c r="H83" s="14">
        <f>COUNTIF('元データ'!$C$9:$BJ$9,$C83)</f>
        <v>0</v>
      </c>
      <c r="I83" s="14">
        <f>COUNTIF('元データ'!$C$10:$BJ$10,$C83)</f>
        <v>2</v>
      </c>
      <c r="J83" s="14">
        <f>COUNTIF('元データ'!$C$11:$BJ$11,$C83)</f>
        <v>0</v>
      </c>
      <c r="K83" s="14">
        <f>COUNTIF('元データ'!$C$12:$BJ$12,$C83)</f>
        <v>0</v>
      </c>
      <c r="L83" s="14">
        <f>COUNTIF('元データ'!$C$13:$BJ$13,$C83)</f>
        <v>0</v>
      </c>
      <c r="M83" s="14">
        <f>COUNTIF('元データ'!$C$14:$BJ$14,$C83)</f>
        <v>0</v>
      </c>
      <c r="N83" s="15">
        <f>COUNTIF('元データ'!$C$15:$BJ$15,$C83)</f>
        <v>0</v>
      </c>
      <c r="O83" s="19"/>
    </row>
    <row r="84" spans="3:15" ht="13.5">
      <c r="C84" s="21" t="s">
        <v>209</v>
      </c>
      <c r="D84" s="17">
        <f>_xlfn.COUNTIFS('参加'!$C$7:$BI$55,C84)</f>
        <v>8</v>
      </c>
      <c r="E84" s="13">
        <f>COUNTIF('元データ'!$C$6:$BJ$6,$C84)</f>
        <v>0</v>
      </c>
      <c r="F84" s="14">
        <f>COUNTIF('元データ'!$C$7:$BJ$7,$C84)</f>
        <v>0</v>
      </c>
      <c r="G84" s="14">
        <f>COUNTIF('元データ'!$C$8:$BJ$8,$C84)</f>
        <v>0</v>
      </c>
      <c r="H84" s="14">
        <f>COUNTIF('元データ'!$C$9:$BJ$9,$C84)</f>
        <v>0</v>
      </c>
      <c r="I84" s="14">
        <f>COUNTIF('元データ'!$C$10:$BJ$10,$C84)</f>
        <v>0</v>
      </c>
      <c r="J84" s="14">
        <f>COUNTIF('元データ'!$C$11:$BJ$11,$C84)</f>
        <v>0</v>
      </c>
      <c r="K84" s="14">
        <f>COUNTIF('元データ'!$C$12:$BJ$12,$C84)</f>
        <v>0</v>
      </c>
      <c r="L84" s="14">
        <f>COUNTIF('元データ'!$C$13:$BJ$13,$C84)</f>
        <v>0</v>
      </c>
      <c r="M84" s="14">
        <f>COUNTIF('元データ'!$C$14:$BJ$14,$C84)</f>
        <v>0</v>
      </c>
      <c r="N84" s="15">
        <f>COUNTIF('元データ'!$C$15:$BJ$15,$C84)</f>
        <v>0</v>
      </c>
      <c r="O84" s="19"/>
    </row>
    <row r="85" spans="3:15" ht="13.5">
      <c r="C85" s="21" t="s">
        <v>721</v>
      </c>
      <c r="D85" s="17">
        <f>_xlfn.COUNTIFS('参加'!$C$7:$BI$55,C85)</f>
        <v>8</v>
      </c>
      <c r="E85" s="13">
        <f>COUNTIF('元データ'!$C$6:$BJ$6,$C85)</f>
        <v>0</v>
      </c>
      <c r="F85" s="14">
        <f>COUNTIF('元データ'!$C$7:$BJ$7,$C85)</f>
        <v>0</v>
      </c>
      <c r="G85" s="14">
        <f>COUNTIF('元データ'!$C$8:$BJ$8,$C85)</f>
        <v>1</v>
      </c>
      <c r="H85" s="14">
        <f>COUNTIF('元データ'!$C$9:$BJ$9,$C85)</f>
        <v>0</v>
      </c>
      <c r="I85" s="14">
        <f>COUNTIF('元データ'!$C$10:$BJ$10,$C85)</f>
        <v>0</v>
      </c>
      <c r="J85" s="14">
        <f>COUNTIF('元データ'!$C$11:$BJ$11,$C85)</f>
        <v>1</v>
      </c>
      <c r="K85" s="14">
        <f>COUNTIF('元データ'!$C$12:$BJ$12,$C85)</f>
        <v>0</v>
      </c>
      <c r="L85" s="14">
        <f>COUNTIF('元データ'!$C$13:$BJ$13,$C85)</f>
        <v>0</v>
      </c>
      <c r="M85" s="14">
        <f>COUNTIF('元データ'!$C$14:$BJ$14,$C85)</f>
        <v>0</v>
      </c>
      <c r="N85" s="15">
        <f>COUNTIF('元データ'!$C$15:$BJ$15,$C85)</f>
        <v>1</v>
      </c>
      <c r="O85" s="19"/>
    </row>
    <row r="86" spans="3:15" ht="13.5">
      <c r="C86" s="21" t="s">
        <v>166</v>
      </c>
      <c r="D86" s="17">
        <f>_xlfn.COUNTIFS('参加'!$C$7:$BI$55,C86)</f>
        <v>8</v>
      </c>
      <c r="E86" s="13">
        <f>COUNTIF('元データ'!$C$6:$BJ$6,$C86)</f>
        <v>0</v>
      </c>
      <c r="F86" s="14">
        <f>COUNTIF('元データ'!$C$7:$BJ$7,$C86)</f>
        <v>0</v>
      </c>
      <c r="G86" s="14">
        <f>COUNTIF('元データ'!$C$8:$BJ$8,$C86)</f>
        <v>0</v>
      </c>
      <c r="H86" s="14">
        <f>COUNTIF('元データ'!$C$9:$BJ$9,$C86)</f>
        <v>0</v>
      </c>
      <c r="I86" s="14">
        <f>COUNTIF('元データ'!$C$10:$BJ$10,$C86)</f>
        <v>0</v>
      </c>
      <c r="J86" s="14">
        <f>COUNTIF('元データ'!$C$11:$BJ$11,$C86)</f>
        <v>0</v>
      </c>
      <c r="K86" s="14">
        <f>COUNTIF('元データ'!$C$12:$BJ$12,$C86)</f>
        <v>0</v>
      </c>
      <c r="L86" s="14">
        <f>COUNTIF('元データ'!$C$13:$BJ$13,$C86)</f>
        <v>0</v>
      </c>
      <c r="M86" s="14">
        <f>COUNTIF('元データ'!$C$14:$BJ$14,$C86)</f>
        <v>0</v>
      </c>
      <c r="N86" s="15">
        <f>COUNTIF('元データ'!$C$15:$BJ$15,$C86)</f>
        <v>0</v>
      </c>
      <c r="O86" s="19"/>
    </row>
    <row r="87" spans="3:15" ht="13.5">
      <c r="C87" s="21" t="s">
        <v>182</v>
      </c>
      <c r="D87" s="17">
        <f>_xlfn.COUNTIFS('参加'!$C$7:$BI$55,C87)</f>
        <v>8</v>
      </c>
      <c r="E87" s="13">
        <f>COUNTIF('元データ'!$C$6:$BJ$6,$C87)</f>
        <v>0</v>
      </c>
      <c r="F87" s="14">
        <f>COUNTIF('元データ'!$C$7:$BJ$7,$C87)</f>
        <v>0</v>
      </c>
      <c r="G87" s="14">
        <f>COUNTIF('元データ'!$C$8:$BJ$8,$C87)</f>
        <v>0</v>
      </c>
      <c r="H87" s="14">
        <f>COUNTIF('元データ'!$C$9:$BJ$9,$C87)</f>
        <v>0</v>
      </c>
      <c r="I87" s="14">
        <f>COUNTIF('元データ'!$C$10:$BJ$10,$C87)</f>
        <v>0</v>
      </c>
      <c r="J87" s="14">
        <f>COUNTIF('元データ'!$C$11:$BJ$11,$C87)</f>
        <v>0</v>
      </c>
      <c r="K87" s="14">
        <f>COUNTIF('元データ'!$C$12:$BJ$12,$C87)</f>
        <v>0</v>
      </c>
      <c r="L87" s="14">
        <f>COUNTIF('元データ'!$C$13:$BJ$13,$C87)</f>
        <v>0</v>
      </c>
      <c r="M87" s="14">
        <f>COUNTIF('元データ'!$C$14:$BJ$14,$C87)</f>
        <v>0</v>
      </c>
      <c r="N87" s="15">
        <f>COUNTIF('元データ'!$C$15:$BJ$15,$C87)</f>
        <v>1</v>
      </c>
      <c r="O87" s="19"/>
    </row>
    <row r="88" spans="3:15" ht="13.5">
      <c r="C88" s="21" t="s">
        <v>14</v>
      </c>
      <c r="D88" s="17">
        <f>_xlfn.COUNTIFS('参加'!$C$7:$BI$55,C88)</f>
        <v>8</v>
      </c>
      <c r="E88" s="13">
        <f>COUNTIF('元データ'!$C$6:$BJ$6,$C88)</f>
        <v>0</v>
      </c>
      <c r="F88" s="14">
        <f>COUNTIF('元データ'!$C$7:$BJ$7,$C88)</f>
        <v>0</v>
      </c>
      <c r="G88" s="14">
        <f>COUNTIF('元データ'!$C$8:$BJ$8,$C88)</f>
        <v>0</v>
      </c>
      <c r="H88" s="14">
        <f>COUNTIF('元データ'!$C$9:$BJ$9,$C88)</f>
        <v>0</v>
      </c>
      <c r="I88" s="14">
        <f>COUNTIF('元データ'!$C$10:$BJ$10,$C88)</f>
        <v>0</v>
      </c>
      <c r="J88" s="14">
        <f>COUNTIF('元データ'!$C$11:$BJ$11,$C88)</f>
        <v>0</v>
      </c>
      <c r="K88" s="14">
        <f>COUNTIF('元データ'!$C$12:$BJ$12,$C88)</f>
        <v>0</v>
      </c>
      <c r="L88" s="14">
        <f>COUNTIF('元データ'!$C$13:$BJ$13,$C88)</f>
        <v>0</v>
      </c>
      <c r="M88" s="14">
        <f>COUNTIF('元データ'!$C$14:$BJ$14,$C88)</f>
        <v>0</v>
      </c>
      <c r="N88" s="15">
        <f>COUNTIF('元データ'!$C$15:$BJ$15,$C88)</f>
        <v>0</v>
      </c>
      <c r="O88" s="19"/>
    </row>
    <row r="89" spans="3:15" ht="13.5">
      <c r="C89" s="18" t="s">
        <v>49</v>
      </c>
      <c r="D89" s="12">
        <f>_xlfn.COUNTIFS('参加'!$C$7:$BI$55,C89)</f>
        <v>8</v>
      </c>
      <c r="E89" s="13">
        <f>COUNTIF('元データ'!$C$6:$BJ$6,$C89)</f>
        <v>0</v>
      </c>
      <c r="F89" s="14">
        <f>COUNTIF('元データ'!$C$7:$BJ$7,$C89)</f>
        <v>0</v>
      </c>
      <c r="G89" s="14">
        <f>COUNTIF('元データ'!$C$8:$BJ$8,$C89)</f>
        <v>0</v>
      </c>
      <c r="H89" s="14">
        <f>COUNTIF('元データ'!$C$9:$BJ$9,$C89)</f>
        <v>0</v>
      </c>
      <c r="I89" s="14">
        <f>COUNTIF('元データ'!$C$10:$BJ$10,$C89)</f>
        <v>0</v>
      </c>
      <c r="J89" s="14">
        <f>COUNTIF('元データ'!$C$11:$BJ$11,$C89)</f>
        <v>0</v>
      </c>
      <c r="K89" s="14">
        <f>COUNTIF('元データ'!$C$12:$BJ$12,$C89)</f>
        <v>0</v>
      </c>
      <c r="L89" s="14">
        <f>COUNTIF('元データ'!$C$13:$BJ$13,$C89)</f>
        <v>0</v>
      </c>
      <c r="M89" s="14">
        <f>COUNTIF('元データ'!$C$14:$BJ$14,$C89)</f>
        <v>0</v>
      </c>
      <c r="N89" s="15">
        <f>COUNTIF('元データ'!$C$15:$BJ$15,$C89)</f>
        <v>0</v>
      </c>
      <c r="O89" s="19"/>
    </row>
    <row r="90" spans="3:15" ht="13.5">
      <c r="C90" s="21" t="s">
        <v>178</v>
      </c>
      <c r="D90" s="8">
        <f>_xlfn.COUNTIFS('参加'!$C$7:$BI$55,C90)</f>
        <v>7</v>
      </c>
      <c r="E90" s="13">
        <f>COUNTIF('元データ'!$C$6:$BJ$6,$C90)</f>
        <v>0</v>
      </c>
      <c r="F90" s="14">
        <f>COUNTIF('元データ'!$C$7:$BJ$7,$C90)</f>
        <v>0</v>
      </c>
      <c r="G90" s="14">
        <f>COUNTIF('元データ'!$C$8:$BJ$8,$C90)</f>
        <v>0</v>
      </c>
      <c r="H90" s="14">
        <f>COUNTIF('元データ'!$C$9:$BJ$9,$C90)</f>
        <v>0</v>
      </c>
      <c r="I90" s="14">
        <f>COUNTIF('元データ'!$C$10:$BJ$10,$C90)</f>
        <v>0</v>
      </c>
      <c r="J90" s="14">
        <f>COUNTIF('元データ'!$C$11:$BJ$11,$C90)</f>
        <v>0</v>
      </c>
      <c r="K90" s="14">
        <f>COUNTIF('元データ'!$C$12:$BJ$12,$C90)</f>
        <v>0</v>
      </c>
      <c r="L90" s="14">
        <f>COUNTIF('元データ'!$C$13:$BJ$13,$C90)</f>
        <v>0</v>
      </c>
      <c r="M90" s="14">
        <f>COUNTIF('元データ'!$C$14:$BJ$14,$C90)</f>
        <v>1</v>
      </c>
      <c r="N90" s="15">
        <f>COUNTIF('元データ'!$C$15:$BJ$15,$C90)</f>
        <v>0</v>
      </c>
      <c r="O90" s="19"/>
    </row>
    <row r="91" spans="3:15" ht="13.5">
      <c r="C91" s="21" t="s">
        <v>162</v>
      </c>
      <c r="D91" s="8">
        <f>_xlfn.COUNTIFS('参加'!$C$7:$BI$55,C91)</f>
        <v>7</v>
      </c>
      <c r="E91" s="13">
        <f>COUNTIF('元データ'!$C$6:$BJ$6,$C91)</f>
        <v>0</v>
      </c>
      <c r="F91" s="14">
        <f>COUNTIF('元データ'!$C$7:$BJ$7,$C91)</f>
        <v>0</v>
      </c>
      <c r="G91" s="14">
        <f>COUNTIF('元データ'!$C$8:$BJ$8,$C91)</f>
        <v>0</v>
      </c>
      <c r="H91" s="14">
        <f>COUNTIF('元データ'!$C$9:$BJ$9,$C91)</f>
        <v>0</v>
      </c>
      <c r="I91" s="14">
        <f>COUNTIF('元データ'!$C$10:$BJ$10,$C91)</f>
        <v>0</v>
      </c>
      <c r="J91" s="14">
        <f>COUNTIF('元データ'!$C$11:$BJ$11,$C91)</f>
        <v>0</v>
      </c>
      <c r="K91" s="14">
        <f>COUNTIF('元データ'!$C$12:$BJ$12,$C91)</f>
        <v>0</v>
      </c>
      <c r="L91" s="14">
        <f>COUNTIF('元データ'!$C$13:$BJ$13,$C91)</f>
        <v>0</v>
      </c>
      <c r="M91" s="14">
        <f>COUNTIF('元データ'!$C$14:$BJ$14,$C91)</f>
        <v>0</v>
      </c>
      <c r="N91" s="15">
        <f>COUNTIF('元データ'!$C$15:$BJ$15,$C91)</f>
        <v>0</v>
      </c>
      <c r="O91" s="19"/>
    </row>
    <row r="92" spans="3:15" ht="13.5">
      <c r="C92" s="21" t="s">
        <v>146</v>
      </c>
      <c r="D92" s="8">
        <f>_xlfn.COUNTIFS('参加'!$C$7:$BI$55,C92)</f>
        <v>7</v>
      </c>
      <c r="E92" s="13">
        <f>COUNTIF('元データ'!$C$6:$BJ$6,$C92)</f>
        <v>0</v>
      </c>
      <c r="F92" s="14">
        <f>COUNTIF('元データ'!$C$7:$BJ$7,$C92)</f>
        <v>0</v>
      </c>
      <c r="G92" s="14">
        <f>COUNTIF('元データ'!$C$8:$BJ$8,$C92)</f>
        <v>0</v>
      </c>
      <c r="H92" s="14">
        <f>COUNTIF('元データ'!$C$9:$BJ$9,$C92)</f>
        <v>0</v>
      </c>
      <c r="I92" s="14">
        <f>COUNTIF('元データ'!$C$10:$BJ$10,$C92)</f>
        <v>0</v>
      </c>
      <c r="J92" s="14">
        <f>COUNTIF('元データ'!$C$11:$BJ$11,$C92)</f>
        <v>0</v>
      </c>
      <c r="K92" s="14">
        <f>COUNTIF('元データ'!$C$12:$BJ$12,$C92)</f>
        <v>0</v>
      </c>
      <c r="L92" s="14">
        <f>COUNTIF('元データ'!$C$13:$BJ$13,$C92)</f>
        <v>0</v>
      </c>
      <c r="M92" s="14">
        <f>COUNTIF('元データ'!$C$14:$BJ$14,$C92)</f>
        <v>0</v>
      </c>
      <c r="N92" s="15">
        <f>COUNTIF('元データ'!$C$15:$BJ$15,$C92)</f>
        <v>1</v>
      </c>
      <c r="O92" s="19"/>
    </row>
    <row r="93" spans="3:15" ht="13.5">
      <c r="C93" s="21" t="s">
        <v>168</v>
      </c>
      <c r="D93" s="8">
        <f>_xlfn.COUNTIFS('参加'!$C$7:$BI$55,C93)</f>
        <v>7</v>
      </c>
      <c r="E93" s="13">
        <f>COUNTIF('元データ'!$C$6:$BJ$6,$C93)</f>
        <v>0</v>
      </c>
      <c r="F93" s="14">
        <f>COUNTIF('元データ'!$C$7:$BJ$7,$C93)</f>
        <v>0</v>
      </c>
      <c r="G93" s="14">
        <f>COUNTIF('元データ'!$C$8:$BJ$8,$C93)</f>
        <v>0</v>
      </c>
      <c r="H93" s="14">
        <f>COUNTIF('元データ'!$C$9:$BJ$9,$C93)</f>
        <v>0</v>
      </c>
      <c r="I93" s="14">
        <f>COUNTIF('元データ'!$C$10:$BJ$10,$C93)</f>
        <v>0</v>
      </c>
      <c r="J93" s="14">
        <f>COUNTIF('元データ'!$C$11:$BJ$11,$C93)</f>
        <v>0</v>
      </c>
      <c r="K93" s="14">
        <f>COUNTIF('元データ'!$C$12:$BJ$12,$C93)</f>
        <v>0</v>
      </c>
      <c r="L93" s="14">
        <f>COUNTIF('元データ'!$C$13:$BJ$13,$C93)</f>
        <v>0</v>
      </c>
      <c r="M93" s="14">
        <f>COUNTIF('元データ'!$C$14:$BJ$14,$C93)</f>
        <v>0</v>
      </c>
      <c r="N93" s="15">
        <f>COUNTIF('元データ'!$C$15:$BJ$15,$C93)</f>
        <v>0</v>
      </c>
      <c r="O93" s="19"/>
    </row>
    <row r="94" spans="3:15" ht="13.5">
      <c r="C94" s="21" t="s">
        <v>222</v>
      </c>
      <c r="D94" s="8">
        <f>_xlfn.COUNTIFS('参加'!$C$7:$BI$55,C94)</f>
        <v>7</v>
      </c>
      <c r="E94" s="13">
        <f>COUNTIF('元データ'!$C$6:$BJ$6,$C94)</f>
        <v>0</v>
      </c>
      <c r="F94" s="14">
        <f>COUNTIF('元データ'!$C$7:$BJ$7,$C94)</f>
        <v>0</v>
      </c>
      <c r="G94" s="14">
        <f>COUNTIF('元データ'!$C$8:$BJ$8,$C94)</f>
        <v>0</v>
      </c>
      <c r="H94" s="14">
        <f>COUNTIF('元データ'!$C$9:$BJ$9,$C94)</f>
        <v>0</v>
      </c>
      <c r="I94" s="14">
        <f>COUNTIF('元データ'!$C$10:$BJ$10,$C94)</f>
        <v>0</v>
      </c>
      <c r="J94" s="14">
        <f>COUNTIF('元データ'!$C$11:$BJ$11,$C94)</f>
        <v>0</v>
      </c>
      <c r="K94" s="14">
        <f>COUNTIF('元データ'!$C$12:$BJ$12,$C94)</f>
        <v>0</v>
      </c>
      <c r="L94" s="14">
        <f>COUNTIF('元データ'!$C$13:$BJ$13,$C94)</f>
        <v>0</v>
      </c>
      <c r="M94" s="14">
        <f>COUNTIF('元データ'!$C$14:$BJ$14,$C94)</f>
        <v>0</v>
      </c>
      <c r="N94" s="15">
        <f>COUNTIF('元データ'!$C$15:$BJ$15,$C94)</f>
        <v>0</v>
      </c>
      <c r="O94" s="19"/>
    </row>
    <row r="95" spans="3:15" ht="13.5">
      <c r="C95" s="21" t="s">
        <v>963</v>
      </c>
      <c r="D95" s="17">
        <f>_xlfn.COUNTIFS('参加'!$C$7:$BI$55,C95)</f>
        <v>7</v>
      </c>
      <c r="E95" s="13">
        <f>COUNTIF('元データ'!$C$6:$BJ$6,$C95)</f>
        <v>0</v>
      </c>
      <c r="F95" s="14">
        <f>COUNTIF('元データ'!$C$7:$BJ$7,$C95)</f>
        <v>0</v>
      </c>
      <c r="G95" s="14">
        <f>COUNTIF('元データ'!$C$8:$BJ$8,$C95)</f>
        <v>0</v>
      </c>
      <c r="H95" s="14">
        <f>COUNTIF('元データ'!$C$9:$BJ$9,$C95)</f>
        <v>0</v>
      </c>
      <c r="I95" s="14">
        <f>COUNTIF('元データ'!$C$10:$BJ$10,$C95)</f>
        <v>0</v>
      </c>
      <c r="J95" s="14">
        <f>COUNTIF('元データ'!$C$11:$BJ$11,$C95)</f>
        <v>0</v>
      </c>
      <c r="K95" s="14">
        <f>COUNTIF('元データ'!$C$12:$BJ$12,$C95)</f>
        <v>0</v>
      </c>
      <c r="L95" s="14">
        <f>COUNTIF('元データ'!$C$13:$BJ$13,$C95)</f>
        <v>0</v>
      </c>
      <c r="M95" s="14">
        <f>COUNTIF('元データ'!$C$14:$BJ$14,$C95)</f>
        <v>0</v>
      </c>
      <c r="N95" s="15">
        <f>COUNTIF('元データ'!$C$15:$BJ$15,$C95)</f>
        <v>0</v>
      </c>
      <c r="O95" s="19"/>
    </row>
    <row r="96" spans="3:15" ht="13.5">
      <c r="C96" s="21" t="s">
        <v>115</v>
      </c>
      <c r="D96" s="17">
        <f>_xlfn.COUNTIFS('参加'!$C$7:$BI$55,C96)</f>
        <v>7</v>
      </c>
      <c r="E96" s="13">
        <f>COUNTIF('元データ'!$C$6:$BJ$6,$C96)</f>
        <v>0</v>
      </c>
      <c r="F96" s="14">
        <f>COUNTIF('元データ'!$C$7:$BJ$7,$C96)</f>
        <v>0</v>
      </c>
      <c r="G96" s="14">
        <f>COUNTIF('元データ'!$C$8:$BJ$8,$C96)</f>
        <v>2</v>
      </c>
      <c r="H96" s="14">
        <f>COUNTIF('元データ'!$C$9:$BJ$9,$C96)</f>
        <v>0</v>
      </c>
      <c r="I96" s="14">
        <f>COUNTIF('元データ'!$C$10:$BJ$10,$C96)</f>
        <v>0</v>
      </c>
      <c r="J96" s="14">
        <f>COUNTIF('元データ'!$C$11:$BJ$11,$C96)</f>
        <v>2</v>
      </c>
      <c r="K96" s="14">
        <f>COUNTIF('元データ'!$C$12:$BJ$12,$C96)</f>
        <v>0</v>
      </c>
      <c r="L96" s="14">
        <f>COUNTIF('元データ'!$C$13:$BJ$13,$C96)</f>
        <v>0</v>
      </c>
      <c r="M96" s="14">
        <f>COUNTIF('元データ'!$C$14:$BJ$14,$C96)</f>
        <v>0</v>
      </c>
      <c r="N96" s="15">
        <f>COUNTIF('元データ'!$C$15:$BJ$15,$C96)</f>
        <v>1</v>
      </c>
      <c r="O96" s="19"/>
    </row>
    <row r="97" spans="3:15" ht="13.5">
      <c r="C97" s="21" t="s">
        <v>901</v>
      </c>
      <c r="D97" s="17">
        <f>_xlfn.COUNTIFS('参加'!$C$7:$BI$55,C97)</f>
        <v>7</v>
      </c>
      <c r="E97" s="13">
        <f>COUNTIF('元データ'!$C$6:$BJ$6,$C97)</f>
        <v>0</v>
      </c>
      <c r="F97" s="14">
        <f>COUNTIF('元データ'!$C$7:$BJ$7,$C97)</f>
        <v>0</v>
      </c>
      <c r="G97" s="14">
        <f>COUNTIF('元データ'!$C$8:$BJ$8,$C97)</f>
        <v>0</v>
      </c>
      <c r="H97" s="14">
        <f>COUNTIF('元データ'!$C$9:$BJ$9,$C97)</f>
        <v>0</v>
      </c>
      <c r="I97" s="14">
        <f>COUNTIF('元データ'!$C$10:$BJ$10,$C97)</f>
        <v>0</v>
      </c>
      <c r="J97" s="14">
        <f>COUNTIF('元データ'!$C$11:$BJ$11,$C97)</f>
        <v>0</v>
      </c>
      <c r="K97" s="14">
        <f>COUNTIF('元データ'!$C$12:$BJ$12,$C97)</f>
        <v>0</v>
      </c>
      <c r="L97" s="14">
        <f>COUNTIF('元データ'!$C$13:$BJ$13,$C97)</f>
        <v>0</v>
      </c>
      <c r="M97" s="14">
        <f>COUNTIF('元データ'!$C$14:$BJ$14,$C97)</f>
        <v>1</v>
      </c>
      <c r="N97" s="15">
        <f>COUNTIF('元データ'!$C$15:$BJ$15,$C97)</f>
        <v>0</v>
      </c>
      <c r="O97" s="19"/>
    </row>
    <row r="98" spans="3:15" ht="13.5">
      <c r="C98" s="21" t="s">
        <v>36</v>
      </c>
      <c r="D98" s="17">
        <f>_xlfn.COUNTIFS('参加'!$C$7:$BI$55,C98)</f>
        <v>7</v>
      </c>
      <c r="E98" s="13">
        <f>COUNTIF('元データ'!$C$6:$BJ$6,$C98)</f>
        <v>0</v>
      </c>
      <c r="F98" s="14">
        <f>COUNTIF('元データ'!$C$7:$BJ$7,$C98)</f>
        <v>0</v>
      </c>
      <c r="G98" s="14">
        <f>COUNTIF('元データ'!$C$8:$BJ$8,$C98)</f>
        <v>0</v>
      </c>
      <c r="H98" s="14">
        <f>COUNTIF('元データ'!$C$9:$BJ$9,$C98)</f>
        <v>0</v>
      </c>
      <c r="I98" s="14">
        <f>COUNTIF('元データ'!$C$10:$BJ$10,$C98)</f>
        <v>0</v>
      </c>
      <c r="J98" s="14">
        <f>COUNTIF('元データ'!$C$11:$BJ$11,$C98)</f>
        <v>0</v>
      </c>
      <c r="K98" s="14">
        <f>COUNTIF('元データ'!$C$12:$BJ$12,$C98)</f>
        <v>0</v>
      </c>
      <c r="L98" s="14">
        <f>COUNTIF('元データ'!$C$13:$BJ$13,$C98)</f>
        <v>0</v>
      </c>
      <c r="M98" s="14">
        <f>COUNTIF('元データ'!$C$14:$BJ$14,$C98)</f>
        <v>0</v>
      </c>
      <c r="N98" s="15">
        <f>COUNTIF('元データ'!$C$15:$BJ$15,$C98)</f>
        <v>0</v>
      </c>
      <c r="O98" s="19"/>
    </row>
    <row r="99" spans="3:15" ht="13.5">
      <c r="C99" s="21" t="s">
        <v>788</v>
      </c>
      <c r="D99" s="17">
        <f>_xlfn.COUNTIFS('参加'!$C$7:$BI$55,C99)</f>
        <v>7</v>
      </c>
      <c r="E99" s="13">
        <f>COUNTIF('元データ'!$C$6:$BJ$6,$C99)</f>
        <v>0</v>
      </c>
      <c r="F99" s="14">
        <f>COUNTIF('元データ'!$C$7:$BJ$7,$C99)</f>
        <v>0</v>
      </c>
      <c r="G99" s="14">
        <f>COUNTIF('元データ'!$C$8:$BJ$8,$C99)</f>
        <v>0</v>
      </c>
      <c r="H99" s="14">
        <f>COUNTIF('元データ'!$C$9:$BJ$9,$C99)</f>
        <v>0</v>
      </c>
      <c r="I99" s="14">
        <f>COUNTIF('元データ'!$C$10:$BJ$10,$C99)</f>
        <v>0</v>
      </c>
      <c r="J99" s="14">
        <f>COUNTIF('元データ'!$C$11:$BJ$11,$C99)</f>
        <v>0</v>
      </c>
      <c r="K99" s="14">
        <f>COUNTIF('元データ'!$C$12:$BJ$12,$C99)</f>
        <v>0</v>
      </c>
      <c r="L99" s="14">
        <f>COUNTIF('元データ'!$C$13:$BJ$13,$C99)</f>
        <v>1</v>
      </c>
      <c r="M99" s="14">
        <f>COUNTIF('元データ'!$C$14:$BJ$14,$C99)</f>
        <v>1</v>
      </c>
      <c r="N99" s="15">
        <f>COUNTIF('元データ'!$C$15:$BJ$15,$C99)</f>
        <v>1</v>
      </c>
      <c r="O99" s="19"/>
    </row>
    <row r="100" spans="3:15" ht="13.5">
      <c r="C100" s="21" t="s">
        <v>467</v>
      </c>
      <c r="D100" s="17">
        <f>_xlfn.COUNTIFS('参加'!$C$7:$BI$55,C100)</f>
        <v>7</v>
      </c>
      <c r="E100" s="13">
        <f>COUNTIF('元データ'!$C$6:$BJ$6,$C100)</f>
        <v>0</v>
      </c>
      <c r="F100" s="14">
        <f>COUNTIF('元データ'!$C$7:$BJ$7,$C100)</f>
        <v>0</v>
      </c>
      <c r="G100" s="14">
        <f>COUNTIF('元データ'!$C$8:$BJ$8,$C100)</f>
        <v>0</v>
      </c>
      <c r="H100" s="14">
        <f>COUNTIF('元データ'!$C$9:$BJ$9,$C100)</f>
        <v>0</v>
      </c>
      <c r="I100" s="14">
        <f>COUNTIF('元データ'!$C$10:$BJ$10,$C100)</f>
        <v>0</v>
      </c>
      <c r="J100" s="14">
        <f>COUNTIF('元データ'!$C$11:$BJ$11,$C100)</f>
        <v>0</v>
      </c>
      <c r="K100" s="14">
        <f>COUNTIF('元データ'!$C$12:$BJ$12,$C100)</f>
        <v>0</v>
      </c>
      <c r="L100" s="14">
        <f>COUNTIF('元データ'!$C$13:$BJ$13,$C100)</f>
        <v>0</v>
      </c>
      <c r="M100" s="14">
        <f>COUNTIF('元データ'!$C$14:$BJ$14,$C100)</f>
        <v>0</v>
      </c>
      <c r="N100" s="15">
        <f>COUNTIF('元データ'!$C$15:$BJ$15,$C100)</f>
        <v>0</v>
      </c>
      <c r="O100" s="19"/>
    </row>
    <row r="101" spans="3:15" ht="13.5">
      <c r="C101" s="21" t="s">
        <v>758</v>
      </c>
      <c r="D101" s="17">
        <f>_xlfn.COUNTIFS('参加'!$C$7:$BI$55,C101)</f>
        <v>7</v>
      </c>
      <c r="E101" s="13">
        <f>COUNTIF('元データ'!$C$6:$BJ$6,$C101)</f>
        <v>0</v>
      </c>
      <c r="F101" s="14">
        <f>COUNTIF('元データ'!$C$7:$BJ$7,$C101)</f>
        <v>0</v>
      </c>
      <c r="G101" s="14">
        <f>COUNTIF('元データ'!$C$8:$BJ$8,$C101)</f>
        <v>0</v>
      </c>
      <c r="H101" s="14">
        <f>COUNTIF('元データ'!$C$9:$BJ$9,$C101)</f>
        <v>0</v>
      </c>
      <c r="I101" s="14">
        <f>COUNTIF('元データ'!$C$10:$BJ$10,$C101)</f>
        <v>0</v>
      </c>
      <c r="J101" s="14">
        <f>COUNTIF('元データ'!$C$11:$BJ$11,$C101)</f>
        <v>0</v>
      </c>
      <c r="K101" s="14">
        <f>COUNTIF('元データ'!$C$12:$BJ$12,$C101)</f>
        <v>0</v>
      </c>
      <c r="L101" s="14">
        <f>COUNTIF('元データ'!$C$13:$BJ$13,$C101)</f>
        <v>0</v>
      </c>
      <c r="M101" s="14">
        <f>COUNTIF('元データ'!$C$14:$BJ$14,$C101)</f>
        <v>0</v>
      </c>
      <c r="N101" s="15">
        <f>COUNTIF('元データ'!$C$15:$BJ$15,$C101)</f>
        <v>0</v>
      </c>
      <c r="O101" s="19"/>
    </row>
    <row r="102" spans="3:15" ht="13.5">
      <c r="C102" s="21" t="s">
        <v>907</v>
      </c>
      <c r="D102" s="17">
        <f>_xlfn.COUNTIFS('参加'!$C$7:$BI$55,C102)</f>
        <v>7</v>
      </c>
      <c r="E102" s="13">
        <f>COUNTIF('元データ'!$C$6:$BJ$6,$C102)</f>
        <v>0</v>
      </c>
      <c r="F102" s="14">
        <f>COUNTIF('元データ'!$C$7:$BJ$7,$C102)</f>
        <v>0</v>
      </c>
      <c r="G102" s="14">
        <f>COUNTIF('元データ'!$C$8:$BJ$8,$C102)</f>
        <v>0</v>
      </c>
      <c r="H102" s="14">
        <f>COUNTIF('元データ'!$C$9:$BJ$9,$C102)</f>
        <v>0</v>
      </c>
      <c r="I102" s="14">
        <f>COUNTIF('元データ'!$C$10:$BJ$10,$C102)</f>
        <v>0</v>
      </c>
      <c r="J102" s="14">
        <f>COUNTIF('元データ'!$C$11:$BJ$11,$C102)</f>
        <v>0</v>
      </c>
      <c r="K102" s="14">
        <f>COUNTIF('元データ'!$C$12:$BJ$12,$C102)</f>
        <v>1</v>
      </c>
      <c r="L102" s="14">
        <f>COUNTIF('元データ'!$C$13:$BJ$13,$C102)</f>
        <v>0</v>
      </c>
      <c r="M102" s="14">
        <f>COUNTIF('元データ'!$C$14:$BJ$14,$C102)</f>
        <v>0</v>
      </c>
      <c r="N102" s="15">
        <f>COUNTIF('元データ'!$C$15:$BJ$15,$C102)</f>
        <v>1</v>
      </c>
      <c r="O102" s="19"/>
    </row>
    <row r="103" spans="3:15" ht="13.5">
      <c r="C103" s="21" t="s">
        <v>19</v>
      </c>
      <c r="D103" s="17">
        <f>_xlfn.COUNTIFS('参加'!$C$7:$BI$55,C103)</f>
        <v>7</v>
      </c>
      <c r="E103" s="13">
        <f>COUNTIF('元データ'!$C$6:$BJ$6,$C103)</f>
        <v>0</v>
      </c>
      <c r="F103" s="14">
        <f>COUNTIF('元データ'!$C$7:$BJ$7,$C103)</f>
        <v>0</v>
      </c>
      <c r="G103" s="14">
        <f>COUNTIF('元データ'!$C$8:$BJ$8,$C103)</f>
        <v>0</v>
      </c>
      <c r="H103" s="14">
        <f>COUNTIF('元データ'!$C$9:$BJ$9,$C103)</f>
        <v>0</v>
      </c>
      <c r="I103" s="14">
        <f>COUNTIF('元データ'!$C$10:$BJ$10,$C103)</f>
        <v>0</v>
      </c>
      <c r="J103" s="14">
        <f>COUNTIF('元データ'!$C$11:$BJ$11,$C103)</f>
        <v>0</v>
      </c>
      <c r="K103" s="14">
        <f>COUNTIF('元データ'!$C$12:$BJ$12,$C103)</f>
        <v>0</v>
      </c>
      <c r="L103" s="14">
        <f>COUNTIF('元データ'!$C$13:$BJ$13,$C103)</f>
        <v>0</v>
      </c>
      <c r="M103" s="14">
        <f>COUNTIF('元データ'!$C$14:$BJ$14,$C103)</f>
        <v>0</v>
      </c>
      <c r="N103" s="15">
        <f>COUNTIF('元データ'!$C$15:$BJ$15,$C103)</f>
        <v>0</v>
      </c>
      <c r="O103" s="19"/>
    </row>
    <row r="104" spans="3:15" ht="13.5">
      <c r="C104" s="21" t="s">
        <v>742</v>
      </c>
      <c r="D104" s="17">
        <f>_xlfn.COUNTIFS('参加'!$C$7:$BI$55,C104)</f>
        <v>7</v>
      </c>
      <c r="E104" s="13">
        <f>COUNTIF('元データ'!$C$6:$BJ$6,$C104)</f>
        <v>0</v>
      </c>
      <c r="F104" s="14">
        <f>COUNTIF('元データ'!$C$7:$BJ$7,$C104)</f>
        <v>0</v>
      </c>
      <c r="G104" s="14">
        <f>COUNTIF('元データ'!$C$8:$BJ$8,$C104)</f>
        <v>0</v>
      </c>
      <c r="H104" s="14">
        <f>COUNTIF('元データ'!$C$9:$BJ$9,$C104)</f>
        <v>0</v>
      </c>
      <c r="I104" s="14">
        <f>COUNTIF('元データ'!$C$10:$BJ$10,$C104)</f>
        <v>0</v>
      </c>
      <c r="J104" s="14">
        <f>COUNTIF('元データ'!$C$11:$BJ$11,$C104)</f>
        <v>0</v>
      </c>
      <c r="K104" s="14">
        <f>COUNTIF('元データ'!$C$12:$BJ$12,$C104)</f>
        <v>0</v>
      </c>
      <c r="L104" s="14">
        <f>COUNTIF('元データ'!$C$13:$BJ$13,$C104)</f>
        <v>0</v>
      </c>
      <c r="M104" s="14">
        <f>COUNTIF('元データ'!$C$14:$BJ$14,$C104)</f>
        <v>0</v>
      </c>
      <c r="N104" s="15">
        <f>COUNTIF('元データ'!$C$15:$BJ$15,$C104)</f>
        <v>0</v>
      </c>
      <c r="O104" s="19"/>
    </row>
    <row r="105" spans="3:15" ht="13.5">
      <c r="C105" s="18" t="s">
        <v>1103</v>
      </c>
      <c r="D105" s="12">
        <f>_xlfn.COUNTIFS('参加'!$C$7:$BI$55,C105)</f>
        <v>7</v>
      </c>
      <c r="E105" s="13">
        <f>COUNTIF('元データ'!$C$6:$BJ$6,$C105)</f>
        <v>0</v>
      </c>
      <c r="F105" s="14">
        <f>COUNTIF('元データ'!$C$7:$BJ$7,$C105)</f>
        <v>0</v>
      </c>
      <c r="G105" s="14">
        <f>COUNTIF('元データ'!$C$8:$BJ$8,$C105)</f>
        <v>0</v>
      </c>
      <c r="H105" s="14">
        <f>COUNTIF('元データ'!$C$9:$BJ$9,$C105)</f>
        <v>0</v>
      </c>
      <c r="I105" s="14">
        <f>COUNTIF('元データ'!$C$10:$BJ$10,$C105)</f>
        <v>3</v>
      </c>
      <c r="J105" s="14">
        <f>COUNTIF('元データ'!$C$11:$BJ$11,$C105)</f>
        <v>2</v>
      </c>
      <c r="K105" s="14">
        <f>COUNTIF('元データ'!$C$12:$BJ$12,$C105)</f>
        <v>0</v>
      </c>
      <c r="L105" s="14">
        <f>COUNTIF('元データ'!$C$13:$BJ$13,$C105)</f>
        <v>0</v>
      </c>
      <c r="M105" s="14">
        <f>COUNTIF('元データ'!$C$14:$BJ$14,$C105)</f>
        <v>2</v>
      </c>
      <c r="N105" s="15">
        <f>COUNTIF('元データ'!$C$15:$BJ$15,$C105)</f>
        <v>0</v>
      </c>
      <c r="O105" s="19"/>
    </row>
    <row r="106" spans="3:15" ht="13.5">
      <c r="C106" s="21" t="s">
        <v>941</v>
      </c>
      <c r="D106" s="8">
        <f>_xlfn.COUNTIFS('参加'!$C$7:$BI$55,C106)</f>
        <v>6</v>
      </c>
      <c r="E106" s="13">
        <f>COUNTIF('元データ'!$C$6:$BJ$6,$C106)</f>
        <v>0</v>
      </c>
      <c r="F106" s="14">
        <f>COUNTIF('元データ'!$C$7:$BJ$7,$C106)</f>
        <v>0</v>
      </c>
      <c r="G106" s="14">
        <f>COUNTIF('元データ'!$C$8:$BJ$8,$C106)</f>
        <v>0</v>
      </c>
      <c r="H106" s="14">
        <f>COUNTIF('元データ'!$C$9:$BJ$9,$C106)</f>
        <v>0</v>
      </c>
      <c r="I106" s="14">
        <f>COUNTIF('元データ'!$C$10:$BJ$10,$C106)</f>
        <v>0</v>
      </c>
      <c r="J106" s="14">
        <f>COUNTIF('元データ'!$C$11:$BJ$11,$C106)</f>
        <v>0</v>
      </c>
      <c r="K106" s="14">
        <f>COUNTIF('元データ'!$C$12:$BJ$12,$C106)</f>
        <v>0</v>
      </c>
      <c r="L106" s="14">
        <f>COUNTIF('元データ'!$C$13:$BJ$13,$C106)</f>
        <v>0</v>
      </c>
      <c r="M106" s="14">
        <f>COUNTIF('元データ'!$C$14:$BJ$14,$C106)</f>
        <v>0</v>
      </c>
      <c r="N106" s="15">
        <f>COUNTIF('元データ'!$C$15:$BJ$15,$C106)</f>
        <v>0</v>
      </c>
      <c r="O106" s="19"/>
    </row>
    <row r="107" spans="3:15" ht="13.5">
      <c r="C107" s="21" t="s">
        <v>243</v>
      </c>
      <c r="D107" s="8">
        <f>_xlfn.COUNTIFS('参加'!$C$7:$BI$55,C107)</f>
        <v>6</v>
      </c>
      <c r="E107" s="13">
        <f>COUNTIF('元データ'!$C$6:$BJ$6,$C107)</f>
        <v>0</v>
      </c>
      <c r="F107" s="14">
        <f>COUNTIF('元データ'!$C$7:$BJ$7,$C107)</f>
        <v>1</v>
      </c>
      <c r="G107" s="14">
        <f>COUNTIF('元データ'!$C$8:$BJ$8,$C107)</f>
        <v>0</v>
      </c>
      <c r="H107" s="14">
        <f>COUNTIF('元データ'!$C$9:$BJ$9,$C107)</f>
        <v>0</v>
      </c>
      <c r="I107" s="14">
        <f>COUNTIF('元データ'!$C$10:$BJ$10,$C107)</f>
        <v>0</v>
      </c>
      <c r="J107" s="14">
        <f>COUNTIF('元データ'!$C$11:$BJ$11,$C107)</f>
        <v>0</v>
      </c>
      <c r="K107" s="14">
        <f>COUNTIF('元データ'!$C$12:$BJ$12,$C107)</f>
        <v>0</v>
      </c>
      <c r="L107" s="14">
        <f>COUNTIF('元データ'!$C$13:$BJ$13,$C107)</f>
        <v>1</v>
      </c>
      <c r="M107" s="14">
        <f>COUNTIF('元データ'!$C$14:$BJ$14,$C107)</f>
        <v>0</v>
      </c>
      <c r="N107" s="15">
        <f>COUNTIF('元データ'!$C$15:$BJ$15,$C107)</f>
        <v>0</v>
      </c>
      <c r="O107" s="19"/>
    </row>
    <row r="108" spans="3:15" ht="13.5">
      <c r="C108" s="21" t="s">
        <v>174</v>
      </c>
      <c r="D108" s="8">
        <f>_xlfn.COUNTIFS('参加'!$C$7:$BI$55,C108)</f>
        <v>6</v>
      </c>
      <c r="E108" s="13">
        <f>COUNTIF('元データ'!$C$6:$BJ$6,$C108)</f>
        <v>0</v>
      </c>
      <c r="F108" s="14">
        <f>COUNTIF('元データ'!$C$7:$BJ$7,$C108)</f>
        <v>1</v>
      </c>
      <c r="G108" s="14">
        <f>COUNTIF('元データ'!$C$8:$BJ$8,$C108)</f>
        <v>0</v>
      </c>
      <c r="H108" s="14">
        <f>COUNTIF('元データ'!$C$9:$BJ$9,$C108)</f>
        <v>2</v>
      </c>
      <c r="I108" s="14">
        <f>COUNTIF('元データ'!$C$10:$BJ$10,$C108)</f>
        <v>0</v>
      </c>
      <c r="J108" s="14">
        <f>COUNTIF('元データ'!$C$11:$BJ$11,$C108)</f>
        <v>1</v>
      </c>
      <c r="K108" s="14">
        <f>COUNTIF('元データ'!$C$12:$BJ$12,$C108)</f>
        <v>0</v>
      </c>
      <c r="L108" s="14">
        <f>COUNTIF('元データ'!$C$13:$BJ$13,$C108)</f>
        <v>0</v>
      </c>
      <c r="M108" s="14">
        <f>COUNTIF('元データ'!$C$14:$BJ$14,$C108)</f>
        <v>0</v>
      </c>
      <c r="N108" s="15">
        <f>COUNTIF('元データ'!$C$15:$BJ$15,$C108)</f>
        <v>1</v>
      </c>
      <c r="O108" s="19"/>
    </row>
    <row r="109" spans="3:15" ht="13.5">
      <c r="C109" s="21" t="s">
        <v>228</v>
      </c>
      <c r="D109" s="8">
        <f>_xlfn.COUNTIFS('参加'!$C$7:$BI$55,C109)</f>
        <v>6</v>
      </c>
      <c r="E109" s="13">
        <f>COUNTIF('元データ'!$C$6:$BJ$6,$C109)</f>
        <v>0</v>
      </c>
      <c r="F109" s="14">
        <f>COUNTIF('元データ'!$C$7:$BJ$7,$C109)</f>
        <v>0</v>
      </c>
      <c r="G109" s="14">
        <f>COUNTIF('元データ'!$C$8:$BJ$8,$C109)</f>
        <v>0</v>
      </c>
      <c r="H109" s="14">
        <f>COUNTIF('元データ'!$C$9:$BJ$9,$C109)</f>
        <v>0</v>
      </c>
      <c r="I109" s="14">
        <f>COUNTIF('元データ'!$C$10:$BJ$10,$C109)</f>
        <v>0</v>
      </c>
      <c r="J109" s="14">
        <f>COUNTIF('元データ'!$C$11:$BJ$11,$C109)</f>
        <v>0</v>
      </c>
      <c r="K109" s="14">
        <f>COUNTIF('元データ'!$C$12:$BJ$12,$C109)</f>
        <v>0</v>
      </c>
      <c r="L109" s="14">
        <f>COUNTIF('元データ'!$C$13:$BJ$13,$C109)</f>
        <v>0</v>
      </c>
      <c r="M109" s="14">
        <f>COUNTIF('元データ'!$C$14:$BJ$14,$C109)</f>
        <v>0</v>
      </c>
      <c r="N109" s="15">
        <f>COUNTIF('元データ'!$C$15:$BJ$15,$C109)</f>
        <v>0</v>
      </c>
      <c r="O109" s="19"/>
    </row>
    <row r="110" spans="3:15" ht="13.5">
      <c r="C110" s="21" t="s">
        <v>197</v>
      </c>
      <c r="D110" s="8">
        <f>_xlfn.COUNTIFS('参加'!$C$7:$BI$55,C110)</f>
        <v>6</v>
      </c>
      <c r="E110" s="13">
        <f>COUNTIF('元データ'!$C$6:$BJ$6,$C110)</f>
        <v>0</v>
      </c>
      <c r="F110" s="14">
        <f>COUNTIF('元データ'!$C$7:$BJ$7,$C110)</f>
        <v>0</v>
      </c>
      <c r="G110" s="14">
        <f>COUNTIF('元データ'!$C$8:$BJ$8,$C110)</f>
        <v>0</v>
      </c>
      <c r="H110" s="14">
        <f>COUNTIF('元データ'!$C$9:$BJ$9,$C110)</f>
        <v>0</v>
      </c>
      <c r="I110" s="14">
        <f>COUNTIF('元データ'!$C$10:$BJ$10,$C110)</f>
        <v>0</v>
      </c>
      <c r="J110" s="14">
        <f>COUNTIF('元データ'!$C$11:$BJ$11,$C110)</f>
        <v>0</v>
      </c>
      <c r="K110" s="14">
        <f>COUNTIF('元データ'!$C$12:$BJ$12,$C110)</f>
        <v>0</v>
      </c>
      <c r="L110" s="14">
        <f>COUNTIF('元データ'!$C$13:$BJ$13,$C110)</f>
        <v>1</v>
      </c>
      <c r="M110" s="14">
        <f>COUNTIF('元データ'!$C$14:$BJ$14,$C110)</f>
        <v>2</v>
      </c>
      <c r="N110" s="15">
        <f>COUNTIF('元データ'!$C$15:$BJ$15,$C110)</f>
        <v>0</v>
      </c>
      <c r="O110" s="19"/>
    </row>
    <row r="111" spans="3:15" ht="13.5">
      <c r="C111" s="21" t="s">
        <v>219</v>
      </c>
      <c r="D111" s="8">
        <f>_xlfn.COUNTIFS('参加'!$C$7:$BI$55,C111)</f>
        <v>6</v>
      </c>
      <c r="E111" s="13">
        <f>COUNTIF('元データ'!$C$6:$BJ$6,$C111)</f>
        <v>0</v>
      </c>
      <c r="F111" s="14">
        <f>COUNTIF('元データ'!$C$7:$BJ$7,$C111)</f>
        <v>0</v>
      </c>
      <c r="G111" s="14">
        <f>COUNTIF('元データ'!$C$8:$BJ$8,$C111)</f>
        <v>0</v>
      </c>
      <c r="H111" s="14">
        <f>COUNTIF('元データ'!$C$9:$BJ$9,$C111)</f>
        <v>0</v>
      </c>
      <c r="I111" s="14">
        <f>COUNTIF('元データ'!$C$10:$BJ$10,$C111)</f>
        <v>0</v>
      </c>
      <c r="J111" s="14">
        <f>COUNTIF('元データ'!$C$11:$BJ$11,$C111)</f>
        <v>0</v>
      </c>
      <c r="K111" s="14">
        <f>COUNTIF('元データ'!$C$12:$BJ$12,$C111)</f>
        <v>0</v>
      </c>
      <c r="L111" s="14">
        <f>COUNTIF('元データ'!$C$13:$BJ$13,$C111)</f>
        <v>0</v>
      </c>
      <c r="M111" s="14">
        <f>COUNTIF('元データ'!$C$14:$BJ$14,$C111)</f>
        <v>0</v>
      </c>
      <c r="N111" s="15">
        <f>COUNTIF('元データ'!$C$15:$BJ$15,$C111)</f>
        <v>0</v>
      </c>
      <c r="O111" s="19"/>
    </row>
    <row r="112" spans="3:15" ht="13.5">
      <c r="C112" s="21" t="s">
        <v>254</v>
      </c>
      <c r="D112" s="8">
        <f>_xlfn.COUNTIFS('参加'!$C$7:$BI$55,C112)</f>
        <v>6</v>
      </c>
      <c r="E112" s="13">
        <f>COUNTIF('元データ'!$C$6:$BJ$6,$C112)</f>
        <v>0</v>
      </c>
      <c r="F112" s="14">
        <f>COUNTIF('元データ'!$C$7:$BJ$7,$C112)</f>
        <v>0</v>
      </c>
      <c r="G112" s="14">
        <f>COUNTIF('元データ'!$C$8:$BJ$8,$C112)</f>
        <v>0</v>
      </c>
      <c r="H112" s="14">
        <f>COUNTIF('元データ'!$C$9:$BJ$9,$C112)</f>
        <v>1</v>
      </c>
      <c r="I112" s="14">
        <f>COUNTIF('元データ'!$C$10:$BJ$10,$C112)</f>
        <v>0</v>
      </c>
      <c r="J112" s="14">
        <f>COUNTIF('元データ'!$C$11:$BJ$11,$C112)</f>
        <v>0</v>
      </c>
      <c r="K112" s="14">
        <f>COUNTIF('元データ'!$C$12:$BJ$12,$C112)</f>
        <v>0</v>
      </c>
      <c r="L112" s="14">
        <f>COUNTIF('元データ'!$C$13:$BJ$13,$C112)</f>
        <v>0</v>
      </c>
      <c r="M112" s="14">
        <f>COUNTIF('元データ'!$C$14:$BJ$14,$C112)</f>
        <v>1</v>
      </c>
      <c r="N112" s="15">
        <f>COUNTIF('元データ'!$C$15:$BJ$15,$C112)</f>
        <v>1</v>
      </c>
      <c r="O112" s="19"/>
    </row>
    <row r="113" spans="3:15" ht="13.5">
      <c r="C113" s="21" t="s">
        <v>725</v>
      </c>
      <c r="D113" s="8">
        <f>_xlfn.COUNTIFS('参加'!$C$7:$BI$55,C113)</f>
        <v>6</v>
      </c>
      <c r="E113" s="13">
        <f>COUNTIF('元データ'!$C$6:$BJ$6,$C113)</f>
        <v>0</v>
      </c>
      <c r="F113" s="14">
        <f>COUNTIF('元データ'!$C$7:$BJ$7,$C113)</f>
        <v>0</v>
      </c>
      <c r="G113" s="14">
        <f>COUNTIF('元データ'!$C$8:$BJ$8,$C113)</f>
        <v>0</v>
      </c>
      <c r="H113" s="14">
        <f>COUNTIF('元データ'!$C$9:$BJ$9,$C113)</f>
        <v>0</v>
      </c>
      <c r="I113" s="14">
        <f>COUNTIF('元データ'!$C$10:$BJ$10,$C113)</f>
        <v>0</v>
      </c>
      <c r="J113" s="14">
        <f>COUNTIF('元データ'!$C$11:$BJ$11,$C113)</f>
        <v>0</v>
      </c>
      <c r="K113" s="14">
        <f>COUNTIF('元データ'!$C$12:$BJ$12,$C113)</f>
        <v>0</v>
      </c>
      <c r="L113" s="14">
        <f>COUNTIF('元データ'!$C$13:$BJ$13,$C113)</f>
        <v>0</v>
      </c>
      <c r="M113" s="14">
        <f>COUNTIF('元データ'!$C$14:$BJ$14,$C113)</f>
        <v>0</v>
      </c>
      <c r="N113" s="15">
        <f>COUNTIF('元データ'!$C$15:$BJ$15,$C113)</f>
        <v>0</v>
      </c>
      <c r="O113" s="19"/>
    </row>
    <row r="114" spans="3:15" ht="13.5">
      <c r="C114" s="21" t="s">
        <v>194</v>
      </c>
      <c r="D114" s="8">
        <f>_xlfn.COUNTIFS('参加'!$C$7:$BI$55,C114)</f>
        <v>6</v>
      </c>
      <c r="E114" s="13">
        <f>COUNTIF('元データ'!$C$6:$BJ$6,$C114)</f>
        <v>2</v>
      </c>
      <c r="F114" s="14">
        <f>COUNTIF('元データ'!$C$7:$BJ$7,$C114)</f>
        <v>0</v>
      </c>
      <c r="G114" s="14">
        <f>COUNTIF('元データ'!$C$8:$BJ$8,$C114)</f>
        <v>0</v>
      </c>
      <c r="H114" s="14">
        <f>COUNTIF('元データ'!$C$9:$BJ$9,$C114)</f>
        <v>3</v>
      </c>
      <c r="I114" s="14">
        <f>COUNTIF('元データ'!$C$10:$BJ$10,$C114)</f>
        <v>0</v>
      </c>
      <c r="J114" s="14">
        <f>COUNTIF('元データ'!$C$11:$BJ$11,$C114)</f>
        <v>1</v>
      </c>
      <c r="K114" s="14">
        <f>COUNTIF('元データ'!$C$12:$BJ$12,$C114)</f>
        <v>0</v>
      </c>
      <c r="L114" s="14">
        <f>COUNTIF('元データ'!$C$13:$BJ$13,$C114)</f>
        <v>0</v>
      </c>
      <c r="M114" s="14">
        <f>COUNTIF('元データ'!$C$14:$BJ$14,$C114)</f>
        <v>0</v>
      </c>
      <c r="N114" s="15">
        <f>COUNTIF('元データ'!$C$15:$BJ$15,$C114)</f>
        <v>0</v>
      </c>
      <c r="O114" s="19"/>
    </row>
    <row r="115" spans="3:15" ht="13.5">
      <c r="C115" s="21" t="s">
        <v>251</v>
      </c>
      <c r="D115" s="8">
        <f>_xlfn.COUNTIFS('参加'!$C$7:$BI$55,C115)</f>
        <v>6</v>
      </c>
      <c r="E115" s="13">
        <f>COUNTIF('元データ'!$C$6:$BJ$6,$C115)</f>
        <v>0</v>
      </c>
      <c r="F115" s="14">
        <f>COUNTIF('元データ'!$C$7:$BJ$7,$C115)</f>
        <v>0</v>
      </c>
      <c r="G115" s="14">
        <f>COUNTIF('元データ'!$C$8:$BJ$8,$C115)</f>
        <v>0</v>
      </c>
      <c r="H115" s="14">
        <f>COUNTIF('元データ'!$C$9:$BJ$9,$C115)</f>
        <v>0</v>
      </c>
      <c r="I115" s="14">
        <f>COUNTIF('元データ'!$C$10:$BJ$10,$C115)</f>
        <v>1</v>
      </c>
      <c r="J115" s="14">
        <f>COUNTIF('元データ'!$C$11:$BJ$11,$C115)</f>
        <v>0</v>
      </c>
      <c r="K115" s="14">
        <f>COUNTIF('元データ'!$C$12:$BJ$12,$C115)</f>
        <v>0</v>
      </c>
      <c r="L115" s="14">
        <f>COUNTIF('元データ'!$C$13:$BJ$13,$C115)</f>
        <v>0</v>
      </c>
      <c r="M115" s="14">
        <f>COUNTIF('元データ'!$C$14:$BJ$14,$C115)</f>
        <v>0</v>
      </c>
      <c r="N115" s="15">
        <f>COUNTIF('元データ'!$C$15:$BJ$15,$C115)</f>
        <v>0</v>
      </c>
      <c r="O115" s="19"/>
    </row>
    <row r="116" spans="3:15" ht="13.5">
      <c r="C116" s="21" t="s">
        <v>224</v>
      </c>
      <c r="D116" s="8">
        <f>_xlfn.COUNTIFS('参加'!$C$7:$BI$55,C116)</f>
        <v>6</v>
      </c>
      <c r="E116" s="13">
        <f>COUNTIF('元データ'!$C$6:$BJ$6,$C116)</f>
        <v>0</v>
      </c>
      <c r="F116" s="14">
        <f>COUNTIF('元データ'!$C$7:$BJ$7,$C116)</f>
        <v>0</v>
      </c>
      <c r="G116" s="14">
        <f>COUNTIF('元データ'!$C$8:$BJ$8,$C116)</f>
        <v>0</v>
      </c>
      <c r="H116" s="14">
        <f>COUNTIF('元データ'!$C$9:$BJ$9,$C116)</f>
        <v>0</v>
      </c>
      <c r="I116" s="14">
        <f>COUNTIF('元データ'!$C$10:$BJ$10,$C116)</f>
        <v>0</v>
      </c>
      <c r="J116" s="14">
        <f>COUNTIF('元データ'!$C$11:$BJ$11,$C116)</f>
        <v>0</v>
      </c>
      <c r="K116" s="14">
        <f>COUNTIF('元データ'!$C$12:$BJ$12,$C116)</f>
        <v>0</v>
      </c>
      <c r="L116" s="14">
        <f>COUNTIF('元データ'!$C$13:$BJ$13,$C116)</f>
        <v>1</v>
      </c>
      <c r="M116" s="14">
        <f>COUNTIF('元データ'!$C$14:$BJ$14,$C116)</f>
        <v>0</v>
      </c>
      <c r="N116" s="15">
        <f>COUNTIF('元データ'!$C$15:$BJ$15,$C116)</f>
        <v>0</v>
      </c>
      <c r="O116" s="19"/>
    </row>
    <row r="117" spans="3:15" ht="13.5">
      <c r="C117" s="21" t="s">
        <v>158</v>
      </c>
      <c r="D117" s="17">
        <f>_xlfn.COUNTIFS('参加'!$C$7:$BI$55,C117)</f>
        <v>6</v>
      </c>
      <c r="E117" s="13">
        <f>COUNTIF('元データ'!$C$6:$BJ$6,$C117)</f>
        <v>0</v>
      </c>
      <c r="F117" s="14">
        <f>COUNTIF('元データ'!$C$7:$BJ$7,$C117)</f>
        <v>0</v>
      </c>
      <c r="G117" s="14">
        <f>COUNTIF('元データ'!$C$8:$BJ$8,$C117)</f>
        <v>0</v>
      </c>
      <c r="H117" s="14">
        <f>COUNTIF('元データ'!$C$9:$BJ$9,$C117)</f>
        <v>0</v>
      </c>
      <c r="I117" s="14">
        <f>COUNTIF('元データ'!$C$10:$BJ$10,$C117)</f>
        <v>0</v>
      </c>
      <c r="J117" s="14">
        <f>COUNTIF('元データ'!$C$11:$BJ$11,$C117)</f>
        <v>0</v>
      </c>
      <c r="K117" s="14">
        <f>COUNTIF('元データ'!$C$12:$BJ$12,$C117)</f>
        <v>0</v>
      </c>
      <c r="L117" s="14">
        <f>COUNTIF('元データ'!$C$13:$BJ$13,$C117)</f>
        <v>0</v>
      </c>
      <c r="M117" s="14">
        <f>COUNTIF('元データ'!$C$14:$BJ$14,$C117)</f>
        <v>0</v>
      </c>
      <c r="N117" s="15">
        <f>COUNTIF('元データ'!$C$15:$BJ$15,$C117)</f>
        <v>0</v>
      </c>
      <c r="O117" s="19"/>
    </row>
    <row r="118" spans="3:15" ht="13.5">
      <c r="C118" s="21" t="s">
        <v>201</v>
      </c>
      <c r="D118" s="17">
        <f>_xlfn.COUNTIFS('参加'!$C$7:$BI$55,C118)</f>
        <v>6</v>
      </c>
      <c r="E118" s="13">
        <f>COUNTIF('元データ'!$C$6:$BJ$6,$C118)</f>
        <v>0</v>
      </c>
      <c r="F118" s="14">
        <f>COUNTIF('元データ'!$C$7:$BJ$7,$C118)</f>
        <v>0</v>
      </c>
      <c r="G118" s="14">
        <f>COUNTIF('元データ'!$C$8:$BJ$8,$C118)</f>
        <v>0</v>
      </c>
      <c r="H118" s="14">
        <f>COUNTIF('元データ'!$C$9:$BJ$9,$C118)</f>
        <v>0</v>
      </c>
      <c r="I118" s="14">
        <f>COUNTIF('元データ'!$C$10:$BJ$10,$C118)</f>
        <v>0</v>
      </c>
      <c r="J118" s="14">
        <f>COUNTIF('元データ'!$C$11:$BJ$11,$C118)</f>
        <v>0</v>
      </c>
      <c r="K118" s="14">
        <f>COUNTIF('元データ'!$C$12:$BJ$12,$C118)</f>
        <v>0</v>
      </c>
      <c r="L118" s="14">
        <f>COUNTIF('元データ'!$C$13:$BJ$13,$C118)</f>
        <v>0</v>
      </c>
      <c r="M118" s="14">
        <f>COUNTIF('元データ'!$C$14:$BJ$14,$C118)</f>
        <v>0</v>
      </c>
      <c r="N118" s="15">
        <f>COUNTIF('元データ'!$C$15:$BJ$15,$C118)</f>
        <v>0</v>
      </c>
      <c r="O118" s="19"/>
    </row>
    <row r="119" spans="3:15" ht="13.5">
      <c r="C119" s="21" t="s">
        <v>442</v>
      </c>
      <c r="D119" s="17">
        <f>_xlfn.COUNTIFS('参加'!$C$7:$BI$55,C119)</f>
        <v>6</v>
      </c>
      <c r="E119" s="13">
        <f>COUNTIF('元データ'!$C$6:$BJ$6,$C119)</f>
        <v>0</v>
      </c>
      <c r="F119" s="14">
        <f>COUNTIF('元データ'!$C$7:$BJ$7,$C119)</f>
        <v>0</v>
      </c>
      <c r="G119" s="14">
        <f>COUNTIF('元データ'!$C$8:$BJ$8,$C119)</f>
        <v>0</v>
      </c>
      <c r="H119" s="14">
        <f>COUNTIF('元データ'!$C$9:$BJ$9,$C119)</f>
        <v>0</v>
      </c>
      <c r="I119" s="14">
        <f>COUNTIF('元データ'!$C$10:$BJ$10,$C119)</f>
        <v>0</v>
      </c>
      <c r="J119" s="14">
        <f>COUNTIF('元データ'!$C$11:$BJ$11,$C119)</f>
        <v>0</v>
      </c>
      <c r="K119" s="14">
        <f>COUNTIF('元データ'!$C$12:$BJ$12,$C119)</f>
        <v>0</v>
      </c>
      <c r="L119" s="14">
        <f>COUNTIF('元データ'!$C$13:$BJ$13,$C119)</f>
        <v>0</v>
      </c>
      <c r="M119" s="14">
        <f>COUNTIF('元データ'!$C$14:$BJ$14,$C119)</f>
        <v>0</v>
      </c>
      <c r="N119" s="15">
        <f>COUNTIF('元データ'!$C$15:$BJ$15,$C119)</f>
        <v>0</v>
      </c>
      <c r="O119" s="19"/>
    </row>
    <row r="120" spans="3:15" ht="13.5">
      <c r="C120" s="21" t="s">
        <v>118</v>
      </c>
      <c r="D120" s="17">
        <f>_xlfn.COUNTIFS('参加'!$C$7:$BI$55,C120)</f>
        <v>6</v>
      </c>
      <c r="E120" s="13">
        <f>COUNTIF('元データ'!$C$6:$BJ$6,$C120)</f>
        <v>0</v>
      </c>
      <c r="F120" s="14">
        <f>COUNTIF('元データ'!$C$7:$BJ$7,$C120)</f>
        <v>1</v>
      </c>
      <c r="G120" s="14">
        <f>COUNTIF('元データ'!$C$8:$BJ$8,$C120)</f>
        <v>0</v>
      </c>
      <c r="H120" s="14">
        <f>COUNTIF('元データ'!$C$9:$BJ$9,$C120)</f>
        <v>1</v>
      </c>
      <c r="I120" s="14">
        <f>COUNTIF('元データ'!$C$10:$BJ$10,$C120)</f>
        <v>0</v>
      </c>
      <c r="J120" s="14">
        <f>COUNTIF('元データ'!$C$11:$BJ$11,$C120)</f>
        <v>0</v>
      </c>
      <c r="K120" s="14">
        <f>COUNTIF('元データ'!$C$12:$BJ$12,$C120)</f>
        <v>0</v>
      </c>
      <c r="L120" s="14">
        <f>COUNTIF('元データ'!$C$13:$BJ$13,$C120)</f>
        <v>1</v>
      </c>
      <c r="M120" s="14">
        <f>COUNTIF('元データ'!$C$14:$BJ$14,$C120)</f>
        <v>1</v>
      </c>
      <c r="N120" s="15">
        <f>COUNTIF('元データ'!$C$15:$BJ$15,$C120)</f>
        <v>1</v>
      </c>
      <c r="O120" s="19"/>
    </row>
    <row r="121" spans="3:15" ht="13.5">
      <c r="C121" s="21" t="s">
        <v>179</v>
      </c>
      <c r="D121" s="17">
        <f>_xlfn.COUNTIFS('参加'!$C$7:$BI$55,C121)</f>
        <v>6</v>
      </c>
      <c r="E121" s="13">
        <f>COUNTIF('元データ'!$C$6:$BJ$6,$C121)</f>
        <v>0</v>
      </c>
      <c r="F121" s="14">
        <f>COUNTIF('元データ'!$C$7:$BJ$7,$C121)</f>
        <v>0</v>
      </c>
      <c r="G121" s="14">
        <f>COUNTIF('元データ'!$C$8:$BJ$8,$C121)</f>
        <v>0</v>
      </c>
      <c r="H121" s="14">
        <f>COUNTIF('元データ'!$C$9:$BJ$9,$C121)</f>
        <v>0</v>
      </c>
      <c r="I121" s="14">
        <f>COUNTIF('元データ'!$C$10:$BJ$10,$C121)</f>
        <v>0</v>
      </c>
      <c r="J121" s="14">
        <f>COUNTIF('元データ'!$C$11:$BJ$11,$C121)</f>
        <v>0</v>
      </c>
      <c r="K121" s="14">
        <f>COUNTIF('元データ'!$C$12:$BJ$12,$C121)</f>
        <v>0</v>
      </c>
      <c r="L121" s="14">
        <f>COUNTIF('元データ'!$C$13:$BJ$13,$C121)</f>
        <v>0</v>
      </c>
      <c r="M121" s="14">
        <f>COUNTIF('元データ'!$C$14:$BJ$14,$C121)</f>
        <v>0</v>
      </c>
      <c r="N121" s="15">
        <f>COUNTIF('元データ'!$C$15:$BJ$15,$C121)</f>
        <v>1</v>
      </c>
      <c r="O121" s="19"/>
    </row>
    <row r="122" spans="3:15" ht="13.5">
      <c r="C122" s="21" t="s">
        <v>898</v>
      </c>
      <c r="D122" s="17">
        <f>_xlfn.COUNTIFS('参加'!$C$7:$BI$55,C122)</f>
        <v>6</v>
      </c>
      <c r="E122" s="13">
        <f>COUNTIF('元データ'!$C$6:$BJ$6,$C122)</f>
        <v>0</v>
      </c>
      <c r="F122" s="14">
        <f>COUNTIF('元データ'!$C$7:$BJ$7,$C122)</f>
        <v>0</v>
      </c>
      <c r="G122" s="14">
        <f>COUNTIF('元データ'!$C$8:$BJ$8,$C122)</f>
        <v>0</v>
      </c>
      <c r="H122" s="14">
        <f>COUNTIF('元データ'!$C$9:$BJ$9,$C122)</f>
        <v>1</v>
      </c>
      <c r="I122" s="14">
        <f>COUNTIF('元データ'!$C$10:$BJ$10,$C122)</f>
        <v>0</v>
      </c>
      <c r="J122" s="14">
        <f>COUNTIF('元データ'!$C$11:$BJ$11,$C122)</f>
        <v>0</v>
      </c>
      <c r="K122" s="14">
        <f>COUNTIF('元データ'!$C$12:$BJ$12,$C122)</f>
        <v>0</v>
      </c>
      <c r="L122" s="14">
        <f>COUNTIF('元データ'!$C$13:$BJ$13,$C122)</f>
        <v>0</v>
      </c>
      <c r="M122" s="14">
        <f>COUNTIF('元データ'!$C$14:$BJ$14,$C122)</f>
        <v>0</v>
      </c>
      <c r="N122" s="15">
        <f>COUNTIF('元データ'!$C$15:$BJ$15,$C122)</f>
        <v>0</v>
      </c>
      <c r="O122" s="19"/>
    </row>
    <row r="123" spans="3:15" ht="13.5">
      <c r="C123" s="21" t="s">
        <v>23</v>
      </c>
      <c r="D123" s="17">
        <f>_xlfn.COUNTIFS('参加'!$C$7:$BI$55,C123)</f>
        <v>6</v>
      </c>
      <c r="E123" s="13">
        <f>COUNTIF('元データ'!$C$6:$BJ$6,$C123)</f>
        <v>0</v>
      </c>
      <c r="F123" s="14">
        <f>COUNTIF('元データ'!$C$7:$BJ$7,$C123)</f>
        <v>0</v>
      </c>
      <c r="G123" s="14">
        <f>COUNTIF('元データ'!$C$8:$BJ$8,$C123)</f>
        <v>0</v>
      </c>
      <c r="H123" s="14">
        <f>COUNTIF('元データ'!$C$9:$BJ$9,$C123)</f>
        <v>0</v>
      </c>
      <c r="I123" s="14">
        <f>COUNTIF('元データ'!$C$10:$BJ$10,$C123)</f>
        <v>1</v>
      </c>
      <c r="J123" s="14">
        <f>COUNTIF('元データ'!$C$11:$BJ$11,$C123)</f>
        <v>1</v>
      </c>
      <c r="K123" s="14">
        <f>COUNTIF('元データ'!$C$12:$BJ$12,$C123)</f>
        <v>1</v>
      </c>
      <c r="L123" s="14">
        <f>COUNTIF('元データ'!$C$13:$BJ$13,$C123)</f>
        <v>1</v>
      </c>
      <c r="M123" s="14">
        <f>COUNTIF('元データ'!$C$14:$BJ$14,$C123)</f>
        <v>1</v>
      </c>
      <c r="N123" s="15">
        <f>COUNTIF('元データ'!$C$15:$BJ$15,$C123)</f>
        <v>0</v>
      </c>
      <c r="O123" s="19"/>
    </row>
    <row r="124" spans="3:15" ht="13.5">
      <c r="C124" s="18" t="s">
        <v>902</v>
      </c>
      <c r="D124" s="12">
        <f>_xlfn.COUNTIFS('参加'!$C$7:$BI$55,C124)</f>
        <v>6</v>
      </c>
      <c r="E124" s="13">
        <f>COUNTIF('元データ'!$C$6:$BJ$6,$C124)</f>
        <v>0</v>
      </c>
      <c r="F124" s="14">
        <f>COUNTIF('元データ'!$C$7:$BJ$7,$C124)</f>
        <v>0</v>
      </c>
      <c r="G124" s="14">
        <f>COUNTIF('元データ'!$C$8:$BJ$8,$C124)</f>
        <v>0</v>
      </c>
      <c r="H124" s="14">
        <f>COUNTIF('元データ'!$C$9:$BJ$9,$C124)</f>
        <v>0</v>
      </c>
      <c r="I124" s="14">
        <f>COUNTIF('元データ'!$C$10:$BJ$10,$C124)</f>
        <v>0</v>
      </c>
      <c r="J124" s="14">
        <f>COUNTIF('元データ'!$C$11:$BJ$11,$C124)</f>
        <v>0</v>
      </c>
      <c r="K124" s="14">
        <f>COUNTIF('元データ'!$C$12:$BJ$12,$C124)</f>
        <v>0</v>
      </c>
      <c r="L124" s="14">
        <f>COUNTIF('元データ'!$C$13:$BJ$13,$C124)</f>
        <v>0</v>
      </c>
      <c r="M124" s="14">
        <f>COUNTIF('元データ'!$C$14:$BJ$14,$C124)</f>
        <v>1</v>
      </c>
      <c r="N124" s="15">
        <f>COUNTIF('元データ'!$C$15:$BJ$15,$C124)</f>
        <v>0</v>
      </c>
      <c r="O124" s="19"/>
    </row>
    <row r="125" spans="3:15" ht="13.5">
      <c r="C125" s="21" t="s">
        <v>65</v>
      </c>
      <c r="D125" s="8">
        <f>_xlfn.COUNTIFS('参加'!$C$7:$BI$55,C125)</f>
        <v>5</v>
      </c>
      <c r="E125" s="13">
        <f>COUNTIF('元データ'!$C$6:$BJ$6,$C125)</f>
        <v>0</v>
      </c>
      <c r="F125" s="14">
        <f>COUNTIF('元データ'!$C$7:$BJ$7,$C125)</f>
        <v>0</v>
      </c>
      <c r="G125" s="14">
        <f>COUNTIF('元データ'!$C$8:$BJ$8,$C125)</f>
        <v>0</v>
      </c>
      <c r="H125" s="14">
        <f>COUNTIF('元データ'!$C$9:$BJ$9,$C125)</f>
        <v>0</v>
      </c>
      <c r="I125" s="14">
        <f>COUNTIF('元データ'!$C$10:$BJ$10,$C125)</f>
        <v>0</v>
      </c>
      <c r="J125" s="14">
        <f>COUNTIF('元データ'!$C$11:$BJ$11,$C125)</f>
        <v>0</v>
      </c>
      <c r="K125" s="14">
        <f>COUNTIF('元データ'!$C$12:$BJ$12,$C125)</f>
        <v>0</v>
      </c>
      <c r="L125" s="14">
        <f>COUNTIF('元データ'!$C$13:$BJ$13,$C125)</f>
        <v>0</v>
      </c>
      <c r="M125" s="14">
        <f>COUNTIF('元データ'!$C$14:$BJ$14,$C125)</f>
        <v>0</v>
      </c>
      <c r="N125" s="15">
        <f>COUNTIF('元データ'!$C$15:$BJ$15,$C125)</f>
        <v>0</v>
      </c>
      <c r="O125" s="19"/>
    </row>
    <row r="126" spans="3:15" ht="13.5">
      <c r="C126" s="21" t="s">
        <v>220</v>
      </c>
      <c r="D126" s="8">
        <f>_xlfn.COUNTIFS('参加'!$C$7:$BI$55,C126)</f>
        <v>5</v>
      </c>
      <c r="E126" s="13">
        <f>COUNTIF('元データ'!$C$6:$BJ$6,$C126)</f>
        <v>0</v>
      </c>
      <c r="F126" s="14">
        <f>COUNTIF('元データ'!$C$7:$BJ$7,$C126)</f>
        <v>0</v>
      </c>
      <c r="G126" s="14">
        <f>COUNTIF('元データ'!$C$8:$BJ$8,$C126)</f>
        <v>0</v>
      </c>
      <c r="H126" s="14">
        <f>COUNTIF('元データ'!$C$9:$BJ$9,$C126)</f>
        <v>0</v>
      </c>
      <c r="I126" s="14">
        <f>COUNTIF('元データ'!$C$10:$BJ$10,$C126)</f>
        <v>0</v>
      </c>
      <c r="J126" s="14">
        <f>COUNTIF('元データ'!$C$11:$BJ$11,$C126)</f>
        <v>0</v>
      </c>
      <c r="K126" s="14">
        <f>COUNTIF('元データ'!$C$12:$BJ$12,$C126)</f>
        <v>0</v>
      </c>
      <c r="L126" s="14">
        <f>COUNTIF('元データ'!$C$13:$BJ$13,$C126)</f>
        <v>0</v>
      </c>
      <c r="M126" s="14">
        <f>COUNTIF('元データ'!$C$14:$BJ$14,$C126)</f>
        <v>0</v>
      </c>
      <c r="N126" s="15">
        <f>COUNTIF('元データ'!$C$15:$BJ$15,$C126)</f>
        <v>0</v>
      </c>
      <c r="O126" s="19"/>
    </row>
    <row r="127" spans="3:15" ht="13.5">
      <c r="C127" s="21" t="s">
        <v>122</v>
      </c>
      <c r="D127" s="8">
        <f>_xlfn.COUNTIFS('参加'!$C$7:$BI$55,C127)</f>
        <v>5</v>
      </c>
      <c r="E127" s="13">
        <f>COUNTIF('元データ'!$C$6:$BJ$6,$C127)</f>
        <v>0</v>
      </c>
      <c r="F127" s="14">
        <f>COUNTIF('元データ'!$C$7:$BJ$7,$C127)</f>
        <v>0</v>
      </c>
      <c r="G127" s="14">
        <f>COUNTIF('元データ'!$C$8:$BJ$8,$C127)</f>
        <v>0</v>
      </c>
      <c r="H127" s="14">
        <f>COUNTIF('元データ'!$C$9:$BJ$9,$C127)</f>
        <v>1</v>
      </c>
      <c r="I127" s="14">
        <f>COUNTIF('元データ'!$C$10:$BJ$10,$C127)</f>
        <v>0</v>
      </c>
      <c r="J127" s="14">
        <f>COUNTIF('元データ'!$C$11:$BJ$11,$C127)</f>
        <v>1</v>
      </c>
      <c r="K127" s="14">
        <f>COUNTIF('元データ'!$C$12:$BJ$12,$C127)</f>
        <v>0</v>
      </c>
      <c r="L127" s="14">
        <f>COUNTIF('元データ'!$C$13:$BJ$13,$C127)</f>
        <v>0</v>
      </c>
      <c r="M127" s="14">
        <f>COUNTIF('元データ'!$C$14:$BJ$14,$C127)</f>
        <v>0</v>
      </c>
      <c r="N127" s="15">
        <f>COUNTIF('元データ'!$C$15:$BJ$15,$C127)</f>
        <v>0</v>
      </c>
      <c r="O127" s="19"/>
    </row>
    <row r="128" spans="3:15" ht="13.5">
      <c r="C128" s="21" t="s">
        <v>335</v>
      </c>
      <c r="D128" s="8">
        <f>_xlfn.COUNTIFS('参加'!$C$7:$BI$55,C128)</f>
        <v>5</v>
      </c>
      <c r="E128" s="13">
        <f>COUNTIF('元データ'!$C$6:$BJ$6,$C128)</f>
        <v>0</v>
      </c>
      <c r="F128" s="14">
        <f>COUNTIF('元データ'!$C$7:$BJ$7,$C128)</f>
        <v>0</v>
      </c>
      <c r="G128" s="14">
        <f>COUNTIF('元データ'!$C$8:$BJ$8,$C128)</f>
        <v>0</v>
      </c>
      <c r="H128" s="14">
        <f>COUNTIF('元データ'!$C$9:$BJ$9,$C128)</f>
        <v>0</v>
      </c>
      <c r="I128" s="14">
        <f>COUNTIF('元データ'!$C$10:$BJ$10,$C128)</f>
        <v>0</v>
      </c>
      <c r="J128" s="14">
        <f>COUNTIF('元データ'!$C$11:$BJ$11,$C128)</f>
        <v>0</v>
      </c>
      <c r="K128" s="14">
        <f>COUNTIF('元データ'!$C$12:$BJ$12,$C128)</f>
        <v>0</v>
      </c>
      <c r="L128" s="14">
        <f>COUNTIF('元データ'!$C$13:$BJ$13,$C128)</f>
        <v>0</v>
      </c>
      <c r="M128" s="14">
        <f>COUNTIF('元データ'!$C$14:$BJ$14,$C128)</f>
        <v>0</v>
      </c>
      <c r="N128" s="15">
        <f>COUNTIF('元データ'!$C$15:$BJ$15,$C128)</f>
        <v>0</v>
      </c>
      <c r="O128" s="19"/>
    </row>
    <row r="129" spans="3:15" ht="13.5">
      <c r="C129" s="21" t="s">
        <v>244</v>
      </c>
      <c r="D129" s="8">
        <f>_xlfn.COUNTIFS('参加'!$C$7:$BI$55,C129)</f>
        <v>5</v>
      </c>
      <c r="E129" s="13">
        <f>COUNTIF('元データ'!$C$6:$BJ$6,$C129)</f>
        <v>0</v>
      </c>
      <c r="F129" s="14">
        <f>COUNTIF('元データ'!$C$7:$BJ$7,$C129)</f>
        <v>1</v>
      </c>
      <c r="G129" s="14">
        <f>COUNTIF('元データ'!$C$8:$BJ$8,$C129)</f>
        <v>0</v>
      </c>
      <c r="H129" s="14">
        <f>COUNTIF('元データ'!$C$9:$BJ$9,$C129)</f>
        <v>1</v>
      </c>
      <c r="I129" s="14">
        <f>COUNTIF('元データ'!$C$10:$BJ$10,$C129)</f>
        <v>0</v>
      </c>
      <c r="J129" s="14">
        <f>COUNTIF('元データ'!$C$11:$BJ$11,$C129)</f>
        <v>1</v>
      </c>
      <c r="K129" s="14">
        <f>COUNTIF('元データ'!$C$12:$BJ$12,$C129)</f>
        <v>0</v>
      </c>
      <c r="L129" s="14">
        <f>COUNTIF('元データ'!$C$13:$BJ$13,$C129)</f>
        <v>0</v>
      </c>
      <c r="M129" s="14">
        <f>COUNTIF('元データ'!$C$14:$BJ$14,$C129)</f>
        <v>0</v>
      </c>
      <c r="N129" s="15">
        <f>COUNTIF('元データ'!$C$15:$BJ$15,$C129)</f>
        <v>0</v>
      </c>
      <c r="O129" s="19"/>
    </row>
    <row r="130" spans="3:15" ht="13.5">
      <c r="C130" s="21" t="s">
        <v>227</v>
      </c>
      <c r="D130" s="8">
        <f>_xlfn.COUNTIFS('参加'!$C$7:$BI$55,C130)</f>
        <v>5</v>
      </c>
      <c r="E130" s="13">
        <f>COUNTIF('元データ'!$C$6:$BJ$6,$C130)</f>
        <v>0</v>
      </c>
      <c r="F130" s="14">
        <f>COUNTIF('元データ'!$C$7:$BJ$7,$C130)</f>
        <v>0</v>
      </c>
      <c r="G130" s="14">
        <f>COUNTIF('元データ'!$C$8:$BJ$8,$C130)</f>
        <v>0</v>
      </c>
      <c r="H130" s="14">
        <f>COUNTIF('元データ'!$C$9:$BJ$9,$C130)</f>
        <v>0</v>
      </c>
      <c r="I130" s="14">
        <f>COUNTIF('元データ'!$C$10:$BJ$10,$C130)</f>
        <v>0</v>
      </c>
      <c r="J130" s="14">
        <f>COUNTIF('元データ'!$C$11:$BJ$11,$C130)</f>
        <v>0</v>
      </c>
      <c r="K130" s="14">
        <f>COUNTIF('元データ'!$C$12:$BJ$12,$C130)</f>
        <v>0</v>
      </c>
      <c r="L130" s="14">
        <f>COUNTIF('元データ'!$C$13:$BJ$13,$C130)</f>
        <v>0</v>
      </c>
      <c r="M130" s="14">
        <f>COUNTIF('元データ'!$C$14:$BJ$14,$C130)</f>
        <v>0</v>
      </c>
      <c r="N130" s="15">
        <f>COUNTIF('元データ'!$C$15:$BJ$15,$C130)</f>
        <v>0</v>
      </c>
      <c r="O130" s="19"/>
    </row>
    <row r="131" spans="3:15" ht="13.5">
      <c r="C131" s="21" t="s">
        <v>1122</v>
      </c>
      <c r="D131" s="8">
        <f>_xlfn.COUNTIFS('参加'!$C$7:$BI$55,C131)</f>
        <v>5</v>
      </c>
      <c r="E131" s="13">
        <f>COUNTIF('元データ'!$C$6:$BJ$6,$C131)</f>
        <v>0</v>
      </c>
      <c r="F131" s="14">
        <f>COUNTIF('元データ'!$C$7:$BJ$7,$C131)</f>
        <v>0</v>
      </c>
      <c r="G131" s="14">
        <f>COUNTIF('元データ'!$C$8:$BJ$8,$C131)</f>
        <v>0</v>
      </c>
      <c r="H131" s="14">
        <f>COUNTIF('元データ'!$C$9:$BJ$9,$C131)</f>
        <v>0</v>
      </c>
      <c r="I131" s="14">
        <f>COUNTIF('元データ'!$C$10:$BJ$10,$C131)</f>
        <v>0</v>
      </c>
      <c r="J131" s="14">
        <f>COUNTIF('元データ'!$C$11:$BJ$11,$C131)</f>
        <v>0</v>
      </c>
      <c r="K131" s="14">
        <f>COUNTIF('元データ'!$C$12:$BJ$12,$C131)</f>
        <v>0</v>
      </c>
      <c r="L131" s="14">
        <f>COUNTIF('元データ'!$C$13:$BJ$13,$C131)</f>
        <v>0</v>
      </c>
      <c r="M131" s="14">
        <f>COUNTIF('元データ'!$C$14:$BJ$14,$C131)</f>
        <v>0</v>
      </c>
      <c r="N131" s="15">
        <f>COUNTIF('元データ'!$C$15:$BJ$15,$C131)</f>
        <v>0</v>
      </c>
      <c r="O131" s="19"/>
    </row>
    <row r="132" spans="3:15" ht="13.5">
      <c r="C132" s="21" t="s">
        <v>116</v>
      </c>
      <c r="D132" s="8">
        <f>_xlfn.COUNTIFS('参加'!$C$7:$BI$55,C132)</f>
        <v>5</v>
      </c>
      <c r="E132" s="13">
        <f>COUNTIF('元データ'!$C$6:$BJ$6,$C132)</f>
        <v>0</v>
      </c>
      <c r="F132" s="14">
        <f>COUNTIF('元データ'!$C$7:$BJ$7,$C132)</f>
        <v>1</v>
      </c>
      <c r="G132" s="14">
        <f>COUNTIF('元データ'!$C$8:$BJ$8,$C132)</f>
        <v>0</v>
      </c>
      <c r="H132" s="14">
        <f>COUNTIF('元データ'!$C$9:$BJ$9,$C132)</f>
        <v>1</v>
      </c>
      <c r="I132" s="14">
        <f>COUNTIF('元データ'!$C$10:$BJ$10,$C132)</f>
        <v>0</v>
      </c>
      <c r="J132" s="14">
        <f>COUNTIF('元データ'!$C$11:$BJ$11,$C132)</f>
        <v>0</v>
      </c>
      <c r="K132" s="14">
        <f>COUNTIF('元データ'!$C$12:$BJ$12,$C132)</f>
        <v>2</v>
      </c>
      <c r="L132" s="14">
        <f>COUNTIF('元データ'!$C$13:$BJ$13,$C132)</f>
        <v>0</v>
      </c>
      <c r="M132" s="14">
        <f>COUNTIF('元データ'!$C$14:$BJ$14,$C132)</f>
        <v>0</v>
      </c>
      <c r="N132" s="15">
        <f>COUNTIF('元データ'!$C$15:$BJ$15,$C132)</f>
        <v>0</v>
      </c>
      <c r="O132" s="19"/>
    </row>
    <row r="133" spans="3:15" ht="13.5">
      <c r="C133" s="21" t="s">
        <v>195</v>
      </c>
      <c r="D133" s="8">
        <f>_xlfn.COUNTIFS('参加'!$C$7:$BI$55,C133)</f>
        <v>5</v>
      </c>
      <c r="E133" s="13">
        <f>COUNTIF('元データ'!$C$6:$BJ$6,$C133)</f>
        <v>0</v>
      </c>
      <c r="F133" s="14">
        <f>COUNTIF('元データ'!$C$7:$BJ$7,$C133)</f>
        <v>0</v>
      </c>
      <c r="G133" s="14">
        <f>COUNTIF('元データ'!$C$8:$BJ$8,$C133)</f>
        <v>0</v>
      </c>
      <c r="H133" s="14">
        <f>COUNTIF('元データ'!$C$9:$BJ$9,$C133)</f>
        <v>0</v>
      </c>
      <c r="I133" s="14">
        <f>COUNTIF('元データ'!$C$10:$BJ$10,$C133)</f>
        <v>0</v>
      </c>
      <c r="J133" s="14">
        <f>COUNTIF('元データ'!$C$11:$BJ$11,$C133)</f>
        <v>0</v>
      </c>
      <c r="K133" s="14">
        <f>COUNTIF('元データ'!$C$12:$BJ$12,$C133)</f>
        <v>0</v>
      </c>
      <c r="L133" s="14">
        <f>COUNTIF('元データ'!$C$13:$BJ$13,$C133)</f>
        <v>0</v>
      </c>
      <c r="M133" s="14">
        <f>COUNTIF('元データ'!$C$14:$BJ$14,$C133)</f>
        <v>2</v>
      </c>
      <c r="N133" s="15">
        <f>COUNTIF('元データ'!$C$15:$BJ$15,$C133)</f>
        <v>0</v>
      </c>
      <c r="O133" s="19"/>
    </row>
    <row r="134" spans="3:15" ht="13.5">
      <c r="C134" s="21" t="s">
        <v>208</v>
      </c>
      <c r="D134" s="8">
        <f>_xlfn.COUNTIFS('参加'!$C$7:$BI$55,C134)</f>
        <v>5</v>
      </c>
      <c r="E134" s="13">
        <f>COUNTIF('元データ'!$C$6:$BJ$6,$C134)</f>
        <v>0</v>
      </c>
      <c r="F134" s="14">
        <f>COUNTIF('元データ'!$C$7:$BJ$7,$C134)</f>
        <v>0</v>
      </c>
      <c r="G134" s="14">
        <f>COUNTIF('元データ'!$C$8:$BJ$8,$C134)</f>
        <v>0</v>
      </c>
      <c r="H134" s="14">
        <f>COUNTIF('元データ'!$C$9:$BJ$9,$C134)</f>
        <v>0</v>
      </c>
      <c r="I134" s="14">
        <f>COUNTIF('元データ'!$C$10:$BJ$10,$C134)</f>
        <v>0</v>
      </c>
      <c r="J134" s="14">
        <f>COUNTIF('元データ'!$C$11:$BJ$11,$C134)</f>
        <v>0</v>
      </c>
      <c r="K134" s="14">
        <f>COUNTIF('元データ'!$C$12:$BJ$12,$C134)</f>
        <v>0</v>
      </c>
      <c r="L134" s="14">
        <f>COUNTIF('元データ'!$C$13:$BJ$13,$C134)</f>
        <v>0</v>
      </c>
      <c r="M134" s="14">
        <f>COUNTIF('元データ'!$C$14:$BJ$14,$C134)</f>
        <v>0</v>
      </c>
      <c r="N134" s="15">
        <f>COUNTIF('元データ'!$C$15:$BJ$15,$C134)</f>
        <v>0</v>
      </c>
      <c r="O134" s="19"/>
    </row>
    <row r="135" spans="3:15" ht="13.5">
      <c r="C135" s="21" t="s">
        <v>153</v>
      </c>
      <c r="D135" s="17">
        <f>_xlfn.COUNTIFS('参加'!$C$7:$BI$55,C135)</f>
        <v>5</v>
      </c>
      <c r="E135" s="13">
        <f>COUNTIF('元データ'!$C$6:$BJ$6,$C135)</f>
        <v>0</v>
      </c>
      <c r="F135" s="14">
        <f>COUNTIF('元データ'!$C$7:$BJ$7,$C135)</f>
        <v>0</v>
      </c>
      <c r="G135" s="14">
        <f>COUNTIF('元データ'!$C$8:$BJ$8,$C135)</f>
        <v>0</v>
      </c>
      <c r="H135" s="14">
        <f>COUNTIF('元データ'!$C$9:$BJ$9,$C135)</f>
        <v>0</v>
      </c>
      <c r="I135" s="14">
        <f>COUNTIF('元データ'!$C$10:$BJ$10,$C135)</f>
        <v>0</v>
      </c>
      <c r="J135" s="14">
        <f>COUNTIF('元データ'!$C$11:$BJ$11,$C135)</f>
        <v>0</v>
      </c>
      <c r="K135" s="14">
        <f>COUNTIF('元データ'!$C$12:$BJ$12,$C135)</f>
        <v>0</v>
      </c>
      <c r="L135" s="14">
        <f>COUNTIF('元データ'!$C$13:$BJ$13,$C135)</f>
        <v>0</v>
      </c>
      <c r="M135" s="14">
        <f>COUNTIF('元データ'!$C$14:$BJ$14,$C135)</f>
        <v>0</v>
      </c>
      <c r="N135" s="15">
        <f>COUNTIF('元データ'!$C$15:$BJ$15,$C135)</f>
        <v>0</v>
      </c>
      <c r="O135" s="19"/>
    </row>
    <row r="136" spans="3:15" ht="13.5">
      <c r="C136" s="21" t="s">
        <v>184</v>
      </c>
      <c r="D136" s="17">
        <f>_xlfn.COUNTIFS('参加'!$C$7:$BI$55,C136)</f>
        <v>5</v>
      </c>
      <c r="E136" s="13">
        <f>COUNTIF('元データ'!$C$6:$BJ$6,$C136)</f>
        <v>0</v>
      </c>
      <c r="F136" s="14">
        <f>COUNTIF('元データ'!$C$7:$BJ$7,$C136)</f>
        <v>0</v>
      </c>
      <c r="G136" s="14">
        <f>COUNTIF('元データ'!$C$8:$BJ$8,$C136)</f>
        <v>0</v>
      </c>
      <c r="H136" s="14">
        <f>COUNTIF('元データ'!$C$9:$BJ$9,$C136)</f>
        <v>0</v>
      </c>
      <c r="I136" s="14">
        <f>COUNTIF('元データ'!$C$10:$BJ$10,$C136)</f>
        <v>0</v>
      </c>
      <c r="J136" s="14">
        <f>COUNTIF('元データ'!$C$11:$BJ$11,$C136)</f>
        <v>1</v>
      </c>
      <c r="K136" s="14">
        <f>COUNTIF('元データ'!$C$12:$BJ$12,$C136)</f>
        <v>0</v>
      </c>
      <c r="L136" s="14">
        <f>COUNTIF('元データ'!$C$13:$BJ$13,$C136)</f>
        <v>0</v>
      </c>
      <c r="M136" s="14">
        <f>COUNTIF('元データ'!$C$14:$BJ$14,$C136)</f>
        <v>0</v>
      </c>
      <c r="N136" s="15">
        <f>COUNTIF('元データ'!$C$15:$BJ$15,$C136)</f>
        <v>0</v>
      </c>
      <c r="O136" s="19"/>
    </row>
    <row r="137" spans="3:15" ht="13.5">
      <c r="C137" s="21" t="s">
        <v>904</v>
      </c>
      <c r="D137" s="17">
        <f>_xlfn.COUNTIFS('参加'!$C$7:$BI$55,C137)</f>
        <v>5</v>
      </c>
      <c r="E137" s="13">
        <f>COUNTIF('元データ'!$C$6:$BJ$6,$C137)</f>
        <v>0</v>
      </c>
      <c r="F137" s="14">
        <f>COUNTIF('元データ'!$C$7:$BJ$7,$C137)</f>
        <v>0</v>
      </c>
      <c r="G137" s="14">
        <f>COUNTIF('元データ'!$C$8:$BJ$8,$C137)</f>
        <v>0</v>
      </c>
      <c r="H137" s="14">
        <f>COUNTIF('元データ'!$C$9:$BJ$9,$C137)</f>
        <v>0</v>
      </c>
      <c r="I137" s="14">
        <f>COUNTIF('元データ'!$C$10:$BJ$10,$C137)</f>
        <v>0</v>
      </c>
      <c r="J137" s="14">
        <f>COUNTIF('元データ'!$C$11:$BJ$11,$C137)</f>
        <v>0</v>
      </c>
      <c r="K137" s="14">
        <f>COUNTIF('元データ'!$C$12:$BJ$12,$C137)</f>
        <v>0</v>
      </c>
      <c r="L137" s="14">
        <f>COUNTIF('元データ'!$C$13:$BJ$13,$C137)</f>
        <v>0</v>
      </c>
      <c r="M137" s="14">
        <f>COUNTIF('元データ'!$C$14:$BJ$14,$C137)</f>
        <v>0</v>
      </c>
      <c r="N137" s="15">
        <f>COUNTIF('元データ'!$C$15:$BJ$15,$C137)</f>
        <v>0</v>
      </c>
      <c r="O137" s="19"/>
    </row>
    <row r="138" spans="3:15" ht="13.5">
      <c r="C138" s="21" t="s">
        <v>30</v>
      </c>
      <c r="D138" s="17">
        <f>_xlfn.COUNTIFS('参加'!$C$7:$BI$55,C138)</f>
        <v>5</v>
      </c>
      <c r="E138" s="13">
        <f>COUNTIF('元データ'!$C$6:$BJ$6,$C138)</f>
        <v>0</v>
      </c>
      <c r="F138" s="14">
        <f>COUNTIF('元データ'!$C$7:$BJ$7,$C138)</f>
        <v>0</v>
      </c>
      <c r="G138" s="14">
        <f>COUNTIF('元データ'!$C$8:$BJ$8,$C138)</f>
        <v>0</v>
      </c>
      <c r="H138" s="14">
        <f>COUNTIF('元データ'!$C$9:$BJ$9,$C138)</f>
        <v>0</v>
      </c>
      <c r="I138" s="14">
        <f>COUNTIF('元データ'!$C$10:$BJ$10,$C138)</f>
        <v>0</v>
      </c>
      <c r="J138" s="14">
        <f>COUNTIF('元データ'!$C$11:$BJ$11,$C138)</f>
        <v>0</v>
      </c>
      <c r="K138" s="14">
        <f>COUNTIF('元データ'!$C$12:$BJ$12,$C138)</f>
        <v>0</v>
      </c>
      <c r="L138" s="14">
        <f>COUNTIF('元データ'!$C$13:$BJ$13,$C138)</f>
        <v>0</v>
      </c>
      <c r="M138" s="14">
        <f>COUNTIF('元データ'!$C$14:$BJ$14,$C138)</f>
        <v>0</v>
      </c>
      <c r="N138" s="15">
        <f>COUNTIF('元データ'!$C$15:$BJ$15,$C138)</f>
        <v>0</v>
      </c>
      <c r="O138" s="19"/>
    </row>
    <row r="139" spans="3:15" ht="13.5">
      <c r="C139" s="21" t="s">
        <v>764</v>
      </c>
      <c r="D139" s="17">
        <f>_xlfn.COUNTIFS('参加'!$C$7:$BI$55,C139)</f>
        <v>5</v>
      </c>
      <c r="E139" s="13">
        <f>COUNTIF('元データ'!$C$6:$BJ$6,$C139)</f>
        <v>0</v>
      </c>
      <c r="F139" s="14">
        <f>COUNTIF('元データ'!$C$7:$BJ$7,$C139)</f>
        <v>0</v>
      </c>
      <c r="G139" s="14">
        <f>COUNTIF('元データ'!$C$8:$BJ$8,$C139)</f>
        <v>0</v>
      </c>
      <c r="H139" s="14">
        <f>COUNTIF('元データ'!$C$9:$BJ$9,$C139)</f>
        <v>0</v>
      </c>
      <c r="I139" s="14">
        <f>COUNTIF('元データ'!$C$10:$BJ$10,$C139)</f>
        <v>0</v>
      </c>
      <c r="J139" s="14">
        <f>COUNTIF('元データ'!$C$11:$BJ$11,$C139)</f>
        <v>0</v>
      </c>
      <c r="K139" s="14">
        <f>COUNTIF('元データ'!$C$12:$BJ$12,$C139)</f>
        <v>0</v>
      </c>
      <c r="L139" s="14">
        <f>COUNTIF('元データ'!$C$13:$BJ$13,$C139)</f>
        <v>0</v>
      </c>
      <c r="M139" s="14">
        <f>COUNTIF('元データ'!$C$14:$BJ$14,$C139)</f>
        <v>0</v>
      </c>
      <c r="N139" s="15">
        <f>COUNTIF('元データ'!$C$15:$BJ$15,$C139)</f>
        <v>0</v>
      </c>
      <c r="O139" s="19"/>
    </row>
    <row r="140" spans="3:15" ht="13.5">
      <c r="C140" s="21" t="s">
        <v>760</v>
      </c>
      <c r="D140" s="17">
        <f>_xlfn.COUNTIFS('参加'!$C$7:$BI$55,C140)</f>
        <v>5</v>
      </c>
      <c r="E140" s="13">
        <f>COUNTIF('元データ'!$C$6:$BJ$6,$C140)</f>
        <v>0</v>
      </c>
      <c r="F140" s="14">
        <f>COUNTIF('元データ'!$C$7:$BJ$7,$C140)</f>
        <v>0</v>
      </c>
      <c r="G140" s="14">
        <f>COUNTIF('元データ'!$C$8:$BJ$8,$C140)</f>
        <v>0</v>
      </c>
      <c r="H140" s="14">
        <f>COUNTIF('元データ'!$C$9:$BJ$9,$C140)</f>
        <v>0</v>
      </c>
      <c r="I140" s="14">
        <f>COUNTIF('元データ'!$C$10:$BJ$10,$C140)</f>
        <v>0</v>
      </c>
      <c r="J140" s="14">
        <f>COUNTIF('元データ'!$C$11:$BJ$11,$C140)</f>
        <v>0</v>
      </c>
      <c r="K140" s="14">
        <f>COUNTIF('元データ'!$C$12:$BJ$12,$C140)</f>
        <v>0</v>
      </c>
      <c r="L140" s="14">
        <f>COUNTIF('元データ'!$C$13:$BJ$13,$C140)</f>
        <v>0</v>
      </c>
      <c r="M140" s="14">
        <f>COUNTIF('元データ'!$C$14:$BJ$14,$C140)</f>
        <v>0</v>
      </c>
      <c r="N140" s="15">
        <f>COUNTIF('元データ'!$C$15:$BJ$15,$C140)</f>
        <v>0</v>
      </c>
      <c r="O140" s="19"/>
    </row>
    <row r="141" spans="3:15" ht="13.5">
      <c r="C141" s="21" t="s">
        <v>1111</v>
      </c>
      <c r="D141" s="17">
        <f>_xlfn.COUNTIFS('参加'!$C$7:$BI$55,C141)</f>
        <v>5</v>
      </c>
      <c r="E141" s="13">
        <f>COUNTIF('元データ'!$C$6:$BJ$6,$C141)</f>
        <v>0</v>
      </c>
      <c r="F141" s="14">
        <f>COUNTIF('元データ'!$C$7:$BJ$7,$C141)</f>
        <v>0</v>
      </c>
      <c r="G141" s="14">
        <f>COUNTIF('元データ'!$C$8:$BJ$8,$C141)</f>
        <v>0</v>
      </c>
      <c r="H141" s="14">
        <f>COUNTIF('元データ'!$C$9:$BJ$9,$C141)</f>
        <v>0</v>
      </c>
      <c r="I141" s="14">
        <f>COUNTIF('元データ'!$C$10:$BJ$10,$C141)</f>
        <v>0</v>
      </c>
      <c r="J141" s="14">
        <f>COUNTIF('元データ'!$C$11:$BJ$11,$C141)</f>
        <v>0</v>
      </c>
      <c r="K141" s="14">
        <f>COUNTIF('元データ'!$C$12:$BJ$12,$C141)</f>
        <v>0</v>
      </c>
      <c r="L141" s="14">
        <f>COUNTIF('元データ'!$C$13:$BJ$13,$C141)</f>
        <v>0</v>
      </c>
      <c r="M141" s="14">
        <f>COUNTIF('元データ'!$C$14:$BJ$14,$C141)</f>
        <v>0</v>
      </c>
      <c r="N141" s="15">
        <f>COUNTIF('元データ'!$C$15:$BJ$15,$C141)</f>
        <v>0</v>
      </c>
      <c r="O141" s="19"/>
    </row>
    <row r="142" spans="3:15" ht="13.5">
      <c r="C142" s="21" t="s">
        <v>1108</v>
      </c>
      <c r="D142" s="17">
        <f>_xlfn.COUNTIFS('参加'!$C$7:$BI$55,C142)</f>
        <v>5</v>
      </c>
      <c r="E142" s="13">
        <f>COUNTIF('元データ'!$C$6:$BJ$6,$C142)</f>
        <v>0</v>
      </c>
      <c r="F142" s="14">
        <f>COUNTIF('元データ'!$C$7:$BJ$7,$C142)</f>
        <v>0</v>
      </c>
      <c r="G142" s="14">
        <f>COUNTIF('元データ'!$C$8:$BJ$8,$C142)</f>
        <v>0</v>
      </c>
      <c r="H142" s="14">
        <f>COUNTIF('元データ'!$C$9:$BJ$9,$C142)</f>
        <v>0</v>
      </c>
      <c r="I142" s="14">
        <f>COUNTIF('元データ'!$C$10:$BJ$10,$C142)</f>
        <v>0</v>
      </c>
      <c r="J142" s="14">
        <f>COUNTIF('元データ'!$C$11:$BJ$11,$C142)</f>
        <v>0</v>
      </c>
      <c r="K142" s="14">
        <f>COUNTIF('元データ'!$C$12:$BJ$12,$C142)</f>
        <v>0</v>
      </c>
      <c r="L142" s="14">
        <f>COUNTIF('元データ'!$C$13:$BJ$13,$C142)</f>
        <v>0</v>
      </c>
      <c r="M142" s="14">
        <f>COUNTIF('元データ'!$C$14:$BJ$14,$C142)</f>
        <v>0</v>
      </c>
      <c r="N142" s="15">
        <f>COUNTIF('元データ'!$C$15:$BJ$15,$C142)</f>
        <v>0</v>
      </c>
      <c r="O142" s="19"/>
    </row>
    <row r="143" spans="3:15" ht="13.5">
      <c r="C143" s="21" t="s">
        <v>900</v>
      </c>
      <c r="D143" s="17">
        <f>_xlfn.COUNTIFS('参加'!$C$7:$BI$55,C143)</f>
        <v>5</v>
      </c>
      <c r="E143" s="13">
        <f>COUNTIF('元データ'!$C$6:$BJ$6,$C143)</f>
        <v>0</v>
      </c>
      <c r="F143" s="14">
        <f>COUNTIF('元データ'!$C$7:$BJ$7,$C143)</f>
        <v>0</v>
      </c>
      <c r="G143" s="14">
        <f>COUNTIF('元データ'!$C$8:$BJ$8,$C143)</f>
        <v>0</v>
      </c>
      <c r="H143" s="14">
        <f>COUNTIF('元データ'!$C$9:$BJ$9,$C143)</f>
        <v>0</v>
      </c>
      <c r="I143" s="14">
        <f>COUNTIF('元データ'!$C$10:$BJ$10,$C143)</f>
        <v>0</v>
      </c>
      <c r="J143" s="14">
        <f>COUNTIF('元データ'!$C$11:$BJ$11,$C143)</f>
        <v>0</v>
      </c>
      <c r="K143" s="14">
        <f>COUNTIF('元データ'!$C$12:$BJ$12,$C143)</f>
        <v>0</v>
      </c>
      <c r="L143" s="14">
        <f>COUNTIF('元データ'!$C$13:$BJ$13,$C143)</f>
        <v>1</v>
      </c>
      <c r="M143" s="14">
        <f>COUNTIF('元データ'!$C$14:$BJ$14,$C143)</f>
        <v>0</v>
      </c>
      <c r="N143" s="15">
        <f>COUNTIF('元データ'!$C$15:$BJ$15,$C143)</f>
        <v>0</v>
      </c>
      <c r="O143" s="19"/>
    </row>
    <row r="144" spans="3:15" ht="13.5">
      <c r="C144" s="21" t="s">
        <v>754</v>
      </c>
      <c r="D144" s="17">
        <f>_xlfn.COUNTIFS('参加'!$C$7:$BI$55,C144)</f>
        <v>5</v>
      </c>
      <c r="E144" s="13">
        <f>COUNTIF('元データ'!$C$6:$BJ$6,$C144)</f>
        <v>0</v>
      </c>
      <c r="F144" s="14">
        <f>COUNTIF('元データ'!$C$7:$BJ$7,$C144)</f>
        <v>0</v>
      </c>
      <c r="G144" s="14">
        <f>COUNTIF('元データ'!$C$8:$BJ$8,$C144)</f>
        <v>0</v>
      </c>
      <c r="H144" s="14">
        <f>COUNTIF('元データ'!$C$9:$BJ$9,$C144)</f>
        <v>0</v>
      </c>
      <c r="I144" s="14">
        <f>COUNTIF('元データ'!$C$10:$BJ$10,$C144)</f>
        <v>0</v>
      </c>
      <c r="J144" s="14">
        <f>COUNTIF('元データ'!$C$11:$BJ$11,$C144)</f>
        <v>0</v>
      </c>
      <c r="K144" s="14">
        <f>COUNTIF('元データ'!$C$12:$BJ$12,$C144)</f>
        <v>0</v>
      </c>
      <c r="L144" s="14">
        <f>COUNTIF('元データ'!$C$13:$BJ$13,$C144)</f>
        <v>0</v>
      </c>
      <c r="M144" s="14">
        <f>COUNTIF('元データ'!$C$14:$BJ$14,$C144)</f>
        <v>0</v>
      </c>
      <c r="N144" s="15">
        <f>COUNTIF('元データ'!$C$15:$BJ$15,$C144)</f>
        <v>0</v>
      </c>
      <c r="O144" s="19"/>
    </row>
    <row r="145" spans="3:15" ht="13.5">
      <c r="C145" s="21" t="s">
        <v>910</v>
      </c>
      <c r="D145" s="17">
        <f>_xlfn.COUNTIFS('参加'!$C$7:$BI$55,C145)</f>
        <v>5</v>
      </c>
      <c r="E145" s="13">
        <f>COUNTIF('元データ'!$C$6:$BJ$6,$C145)</f>
        <v>0</v>
      </c>
      <c r="F145" s="14">
        <f>COUNTIF('元データ'!$C$7:$BJ$7,$C145)</f>
        <v>0</v>
      </c>
      <c r="G145" s="14">
        <f>COUNTIF('元データ'!$C$8:$BJ$8,$C145)</f>
        <v>0</v>
      </c>
      <c r="H145" s="14">
        <f>COUNTIF('元データ'!$C$9:$BJ$9,$C145)</f>
        <v>0</v>
      </c>
      <c r="I145" s="14">
        <f>COUNTIF('元データ'!$C$10:$BJ$10,$C145)</f>
        <v>0</v>
      </c>
      <c r="J145" s="14">
        <f>COUNTIF('元データ'!$C$11:$BJ$11,$C145)</f>
        <v>0</v>
      </c>
      <c r="K145" s="14">
        <f>COUNTIF('元データ'!$C$12:$BJ$12,$C145)</f>
        <v>0</v>
      </c>
      <c r="L145" s="14">
        <f>COUNTIF('元データ'!$C$13:$BJ$13,$C145)</f>
        <v>0</v>
      </c>
      <c r="M145" s="14">
        <f>COUNTIF('元データ'!$C$14:$BJ$14,$C145)</f>
        <v>0</v>
      </c>
      <c r="N145" s="15">
        <f>COUNTIF('元データ'!$C$15:$BJ$15,$C145)</f>
        <v>0</v>
      </c>
      <c r="O145" s="19"/>
    </row>
    <row r="146" spans="3:15" ht="13.5">
      <c r="C146" s="21" t="s">
        <v>472</v>
      </c>
      <c r="D146" s="17">
        <f>_xlfn.COUNTIFS('参加'!$C$7:$BI$55,C146)</f>
        <v>5</v>
      </c>
      <c r="E146" s="13">
        <f>COUNTIF('元データ'!$C$6:$BJ$6,$C146)</f>
        <v>0</v>
      </c>
      <c r="F146" s="14">
        <f>COUNTIF('元データ'!$C$7:$BJ$7,$C146)</f>
        <v>0</v>
      </c>
      <c r="G146" s="14">
        <f>COUNTIF('元データ'!$C$8:$BJ$8,$C146)</f>
        <v>0</v>
      </c>
      <c r="H146" s="14">
        <f>COUNTIF('元データ'!$C$9:$BJ$9,$C146)</f>
        <v>0</v>
      </c>
      <c r="I146" s="14">
        <f>COUNTIF('元データ'!$C$10:$BJ$10,$C146)</f>
        <v>0</v>
      </c>
      <c r="J146" s="14">
        <f>COUNTIF('元データ'!$C$11:$BJ$11,$C146)</f>
        <v>0</v>
      </c>
      <c r="K146" s="14">
        <f>COUNTIF('元データ'!$C$12:$BJ$12,$C146)</f>
        <v>0</v>
      </c>
      <c r="L146" s="14">
        <f>COUNTIF('元データ'!$C$13:$BJ$13,$C146)</f>
        <v>0</v>
      </c>
      <c r="M146" s="14">
        <f>COUNTIF('元データ'!$C$14:$BJ$14,$C146)</f>
        <v>0</v>
      </c>
      <c r="N146" s="15">
        <f>COUNTIF('元データ'!$C$15:$BJ$15,$C146)</f>
        <v>0</v>
      </c>
      <c r="O146" s="19"/>
    </row>
    <row r="147" spans="3:15" ht="13.5">
      <c r="C147" s="21" t="s">
        <v>903</v>
      </c>
      <c r="D147" s="17">
        <f>_xlfn.COUNTIFS('参加'!$C$7:$BI$55,C147)</f>
        <v>5</v>
      </c>
      <c r="E147" s="13">
        <f>COUNTIF('元データ'!$C$6:$BJ$6,$C147)</f>
        <v>0</v>
      </c>
      <c r="F147" s="14">
        <f>COUNTIF('元データ'!$C$7:$BJ$7,$C147)</f>
        <v>0</v>
      </c>
      <c r="G147" s="14">
        <f>COUNTIF('元データ'!$C$8:$BJ$8,$C147)</f>
        <v>0</v>
      </c>
      <c r="H147" s="14">
        <f>COUNTIF('元データ'!$C$9:$BJ$9,$C147)</f>
        <v>0</v>
      </c>
      <c r="I147" s="14">
        <f>COUNTIF('元データ'!$C$10:$BJ$10,$C147)</f>
        <v>0</v>
      </c>
      <c r="J147" s="14">
        <f>COUNTIF('元データ'!$C$11:$BJ$11,$C147)</f>
        <v>0</v>
      </c>
      <c r="K147" s="14">
        <f>COUNTIF('元データ'!$C$12:$BJ$12,$C147)</f>
        <v>0</v>
      </c>
      <c r="L147" s="14">
        <f>COUNTIF('元データ'!$C$13:$BJ$13,$C147)</f>
        <v>0</v>
      </c>
      <c r="M147" s="14">
        <f>COUNTIF('元データ'!$C$14:$BJ$14,$C147)</f>
        <v>1</v>
      </c>
      <c r="N147" s="15">
        <f>COUNTIF('元データ'!$C$15:$BJ$15,$C147)</f>
        <v>1</v>
      </c>
      <c r="O147" s="19"/>
    </row>
    <row r="148" spans="3:15" ht="13.5">
      <c r="C148" s="21" t="s">
        <v>95</v>
      </c>
      <c r="D148" s="17">
        <f>_xlfn.COUNTIFS('参加'!$C$7:$BI$55,C148)</f>
        <v>5</v>
      </c>
      <c r="E148" s="13">
        <f>COUNTIF('元データ'!$C$6:$BJ$6,$C148)</f>
        <v>0</v>
      </c>
      <c r="F148" s="14">
        <f>COUNTIF('元データ'!$C$7:$BJ$7,$C148)</f>
        <v>0</v>
      </c>
      <c r="G148" s="14">
        <f>COUNTIF('元データ'!$C$8:$BJ$8,$C148)</f>
        <v>0</v>
      </c>
      <c r="H148" s="14">
        <f>COUNTIF('元データ'!$C$9:$BJ$9,$C148)</f>
        <v>0</v>
      </c>
      <c r="I148" s="14">
        <f>COUNTIF('元データ'!$C$10:$BJ$10,$C148)</f>
        <v>0</v>
      </c>
      <c r="J148" s="14">
        <f>COUNTIF('元データ'!$C$11:$BJ$11,$C148)</f>
        <v>0</v>
      </c>
      <c r="K148" s="14">
        <f>COUNTIF('元データ'!$C$12:$BJ$12,$C148)</f>
        <v>0</v>
      </c>
      <c r="L148" s="14">
        <f>COUNTIF('元データ'!$C$13:$BJ$13,$C148)</f>
        <v>0</v>
      </c>
      <c r="M148" s="14">
        <f>COUNTIF('元データ'!$C$14:$BJ$14,$C148)</f>
        <v>0</v>
      </c>
      <c r="N148" s="15">
        <f>COUNTIF('元データ'!$C$15:$BJ$15,$C148)</f>
        <v>0</v>
      </c>
      <c r="O148" s="19"/>
    </row>
    <row r="149" spans="3:15" ht="13.5">
      <c r="C149" s="18" t="s">
        <v>909</v>
      </c>
      <c r="D149" s="12">
        <f>_xlfn.COUNTIFS('参加'!$C$7:$BI$55,C149)</f>
        <v>5</v>
      </c>
      <c r="E149" s="13">
        <f>COUNTIF('元データ'!$C$6:$BJ$6,$C149)</f>
        <v>0</v>
      </c>
      <c r="F149" s="14">
        <f>COUNTIF('元データ'!$C$7:$BJ$7,$C149)</f>
        <v>0</v>
      </c>
      <c r="G149" s="14">
        <f>COUNTIF('元データ'!$C$8:$BJ$8,$C149)</f>
        <v>0</v>
      </c>
      <c r="H149" s="14">
        <f>COUNTIF('元データ'!$C$9:$BJ$9,$C149)</f>
        <v>0</v>
      </c>
      <c r="I149" s="14">
        <f>COUNTIF('元データ'!$C$10:$BJ$10,$C149)</f>
        <v>0</v>
      </c>
      <c r="J149" s="14">
        <f>COUNTIF('元データ'!$C$11:$BJ$11,$C149)</f>
        <v>0</v>
      </c>
      <c r="K149" s="14">
        <f>COUNTIF('元データ'!$C$12:$BJ$12,$C149)</f>
        <v>0</v>
      </c>
      <c r="L149" s="14">
        <f>COUNTIF('元データ'!$C$13:$BJ$13,$C149)</f>
        <v>0</v>
      </c>
      <c r="M149" s="14">
        <f>COUNTIF('元データ'!$C$14:$BJ$14,$C149)</f>
        <v>0</v>
      </c>
      <c r="N149" s="15">
        <f>COUNTIF('元データ'!$C$15:$BJ$15,$C149)</f>
        <v>0</v>
      </c>
      <c r="O149" s="19"/>
    </row>
    <row r="150" spans="3:15" ht="13.5">
      <c r="C150" s="21" t="s">
        <v>54</v>
      </c>
      <c r="D150" s="17">
        <f>_xlfn.COUNTIFS('参加'!$C$7:$BI$55,C150)</f>
        <v>4</v>
      </c>
      <c r="E150" s="13">
        <f>COUNTIF('元データ'!$C$6:$BJ$6,$C150)</f>
        <v>0</v>
      </c>
      <c r="F150" s="14">
        <f>COUNTIF('元データ'!$C$7:$BJ$7,$C150)</f>
        <v>0</v>
      </c>
      <c r="G150" s="14">
        <f>COUNTIF('元データ'!$C$8:$BJ$8,$C150)</f>
        <v>0</v>
      </c>
      <c r="H150" s="14">
        <f>COUNTIF('元データ'!$C$9:$BJ$9,$C150)</f>
        <v>0</v>
      </c>
      <c r="I150" s="14">
        <f>COUNTIF('元データ'!$C$10:$BJ$10,$C150)</f>
        <v>0</v>
      </c>
      <c r="J150" s="14">
        <f>COUNTIF('元データ'!$C$11:$BJ$11,$C150)</f>
        <v>0</v>
      </c>
      <c r="K150" s="14">
        <f>COUNTIF('元データ'!$C$12:$BJ$12,$C150)</f>
        <v>0</v>
      </c>
      <c r="L150" s="14">
        <f>COUNTIF('元データ'!$C$13:$BJ$13,$C150)</f>
        <v>0</v>
      </c>
      <c r="M150" s="14">
        <f>COUNTIF('元データ'!$C$14:$BJ$14,$C150)</f>
        <v>0</v>
      </c>
      <c r="N150" s="15">
        <f>COUNTIF('元データ'!$C$15:$BJ$15,$C150)</f>
        <v>0</v>
      </c>
      <c r="O150" s="19"/>
    </row>
    <row r="151" spans="3:15" ht="13.5">
      <c r="C151" s="21" t="s">
        <v>127</v>
      </c>
      <c r="D151" s="17">
        <f>_xlfn.COUNTIFS('参加'!$C$7:$BI$55,C151)</f>
        <v>4</v>
      </c>
      <c r="E151" s="13">
        <f>COUNTIF('元データ'!$C$6:$BJ$6,$C151)</f>
        <v>0</v>
      </c>
      <c r="F151" s="14">
        <f>COUNTIF('元データ'!$C$7:$BJ$7,$C151)</f>
        <v>0</v>
      </c>
      <c r="G151" s="14">
        <f>COUNTIF('元データ'!$C$8:$BJ$8,$C151)</f>
        <v>0</v>
      </c>
      <c r="H151" s="14">
        <f>COUNTIF('元データ'!$C$9:$BJ$9,$C151)</f>
        <v>0</v>
      </c>
      <c r="I151" s="14">
        <f>COUNTIF('元データ'!$C$10:$BJ$10,$C151)</f>
        <v>0</v>
      </c>
      <c r="J151" s="14">
        <f>COUNTIF('元データ'!$C$11:$BJ$11,$C151)</f>
        <v>0</v>
      </c>
      <c r="K151" s="14">
        <f>COUNTIF('元データ'!$C$12:$BJ$12,$C151)</f>
        <v>0</v>
      </c>
      <c r="L151" s="14">
        <f>COUNTIF('元データ'!$C$13:$BJ$13,$C151)</f>
        <v>0</v>
      </c>
      <c r="M151" s="14">
        <f>COUNTIF('元データ'!$C$14:$BJ$14,$C151)</f>
        <v>0</v>
      </c>
      <c r="N151" s="15">
        <f>COUNTIF('元データ'!$C$15:$BJ$15,$C151)</f>
        <v>0</v>
      </c>
      <c r="O151" s="19"/>
    </row>
    <row r="152" spans="3:15" ht="13.5">
      <c r="C152" s="21" t="s">
        <v>117</v>
      </c>
      <c r="D152" s="17">
        <f>_xlfn.COUNTIFS('参加'!$C$7:$BI$55,C152)</f>
        <v>4</v>
      </c>
      <c r="E152" s="13">
        <f>COUNTIF('元データ'!$C$6:$BJ$6,$C152)</f>
        <v>0</v>
      </c>
      <c r="F152" s="14">
        <f>COUNTIF('元データ'!$C$7:$BJ$7,$C152)</f>
        <v>0</v>
      </c>
      <c r="G152" s="14">
        <f>COUNTIF('元データ'!$C$8:$BJ$8,$C152)</f>
        <v>0</v>
      </c>
      <c r="H152" s="14">
        <f>COUNTIF('元データ'!$C$9:$BJ$9,$C152)</f>
        <v>1</v>
      </c>
      <c r="I152" s="14">
        <f>COUNTIF('元データ'!$C$10:$BJ$10,$C152)</f>
        <v>0</v>
      </c>
      <c r="J152" s="14">
        <f>COUNTIF('元データ'!$C$11:$BJ$11,$C152)</f>
        <v>0</v>
      </c>
      <c r="K152" s="14">
        <f>COUNTIF('元データ'!$C$12:$BJ$12,$C152)</f>
        <v>1</v>
      </c>
      <c r="L152" s="14">
        <f>COUNTIF('元データ'!$C$13:$BJ$13,$C152)</f>
        <v>1</v>
      </c>
      <c r="M152" s="14">
        <f>COUNTIF('元データ'!$C$14:$BJ$14,$C152)</f>
        <v>0</v>
      </c>
      <c r="N152" s="15">
        <f>COUNTIF('元データ'!$C$15:$BJ$15,$C152)</f>
        <v>0</v>
      </c>
      <c r="O152" s="19"/>
    </row>
    <row r="153" spans="3:15" ht="13.5">
      <c r="C153" s="21" t="s">
        <v>213</v>
      </c>
      <c r="D153" s="17">
        <f>_xlfn.COUNTIFS('参加'!$C$7:$BI$55,C153)</f>
        <v>4</v>
      </c>
      <c r="E153" s="13">
        <f>COUNTIF('元データ'!$C$6:$BJ$6,$C153)</f>
        <v>0</v>
      </c>
      <c r="F153" s="14">
        <f>COUNTIF('元データ'!$C$7:$BJ$7,$C153)</f>
        <v>2</v>
      </c>
      <c r="G153" s="14">
        <f>COUNTIF('元データ'!$C$8:$BJ$8,$C153)</f>
        <v>1</v>
      </c>
      <c r="H153" s="14">
        <f>COUNTIF('元データ'!$C$9:$BJ$9,$C153)</f>
        <v>0</v>
      </c>
      <c r="I153" s="14">
        <f>COUNTIF('元データ'!$C$10:$BJ$10,$C153)</f>
        <v>0</v>
      </c>
      <c r="J153" s="14">
        <f>COUNTIF('元データ'!$C$11:$BJ$11,$C153)</f>
        <v>0</v>
      </c>
      <c r="K153" s="14">
        <f>COUNTIF('元データ'!$C$12:$BJ$12,$C153)</f>
        <v>1</v>
      </c>
      <c r="L153" s="14">
        <f>COUNTIF('元データ'!$C$13:$BJ$13,$C153)</f>
        <v>0</v>
      </c>
      <c r="M153" s="14">
        <f>COUNTIF('元データ'!$C$14:$BJ$14,$C153)</f>
        <v>0</v>
      </c>
      <c r="N153" s="15">
        <f>COUNTIF('元データ'!$C$15:$BJ$15,$C153)</f>
        <v>0</v>
      </c>
      <c r="O153" s="19"/>
    </row>
    <row r="154" spans="3:15" ht="13.5">
      <c r="C154" s="21" t="s">
        <v>187</v>
      </c>
      <c r="D154" s="17">
        <f>_xlfn.COUNTIFS('参加'!$C$7:$BI$55,C154)</f>
        <v>4</v>
      </c>
      <c r="E154" s="13">
        <f>COUNTIF('元データ'!$C$6:$BJ$6,$C154)</f>
        <v>0</v>
      </c>
      <c r="F154" s="14">
        <f>COUNTIF('元データ'!$C$7:$BJ$7,$C154)</f>
        <v>0</v>
      </c>
      <c r="G154" s="14">
        <f>COUNTIF('元データ'!$C$8:$BJ$8,$C154)</f>
        <v>0</v>
      </c>
      <c r="H154" s="14">
        <f>COUNTIF('元データ'!$C$9:$BJ$9,$C154)</f>
        <v>0</v>
      </c>
      <c r="I154" s="14">
        <f>COUNTIF('元データ'!$C$10:$BJ$10,$C154)</f>
        <v>0</v>
      </c>
      <c r="J154" s="14">
        <f>COUNTIF('元データ'!$C$11:$BJ$11,$C154)</f>
        <v>0</v>
      </c>
      <c r="K154" s="14">
        <f>COUNTIF('元データ'!$C$12:$BJ$12,$C154)</f>
        <v>0</v>
      </c>
      <c r="L154" s="14">
        <f>COUNTIF('元データ'!$C$13:$BJ$13,$C154)</f>
        <v>0</v>
      </c>
      <c r="M154" s="14">
        <f>COUNTIF('元データ'!$C$14:$BJ$14,$C154)</f>
        <v>0</v>
      </c>
      <c r="N154" s="15">
        <f>COUNTIF('元データ'!$C$15:$BJ$15,$C154)</f>
        <v>0</v>
      </c>
      <c r="O154" s="19"/>
    </row>
    <row r="155" spans="3:15" ht="13.5">
      <c r="C155" s="21" t="s">
        <v>114</v>
      </c>
      <c r="D155" s="17">
        <f>_xlfn.COUNTIFS('参加'!$C$7:$BI$55,C155)</f>
        <v>4</v>
      </c>
      <c r="E155" s="13">
        <f>COUNTIF('元データ'!$C$6:$BJ$6,$C155)</f>
        <v>0</v>
      </c>
      <c r="F155" s="14">
        <f>COUNTIF('元データ'!$C$7:$BJ$7,$C155)</f>
        <v>0</v>
      </c>
      <c r="G155" s="14">
        <f>COUNTIF('元データ'!$C$8:$BJ$8,$C155)</f>
        <v>0</v>
      </c>
      <c r="H155" s="14">
        <f>COUNTIF('元データ'!$C$9:$BJ$9,$C155)</f>
        <v>0</v>
      </c>
      <c r="I155" s="14">
        <f>COUNTIF('元データ'!$C$10:$BJ$10,$C155)</f>
        <v>1</v>
      </c>
      <c r="J155" s="14">
        <f>COUNTIF('元データ'!$C$11:$BJ$11,$C155)</f>
        <v>0</v>
      </c>
      <c r="K155" s="14">
        <f>COUNTIF('元データ'!$C$12:$BJ$12,$C155)</f>
        <v>0</v>
      </c>
      <c r="L155" s="14">
        <f>COUNTIF('元データ'!$C$13:$BJ$13,$C155)</f>
        <v>1</v>
      </c>
      <c r="M155" s="14">
        <f>COUNTIF('元データ'!$C$14:$BJ$14,$C155)</f>
        <v>1</v>
      </c>
      <c r="N155" s="15">
        <f>COUNTIF('元データ'!$C$15:$BJ$15,$C155)</f>
        <v>0</v>
      </c>
      <c r="O155" s="19"/>
    </row>
    <row r="156" spans="3:15" ht="13.5">
      <c r="C156" s="21" t="s">
        <v>256</v>
      </c>
      <c r="D156" s="17">
        <f>_xlfn.COUNTIFS('参加'!$C$7:$BI$55,C156)</f>
        <v>4</v>
      </c>
      <c r="E156" s="13">
        <f>COUNTIF('元データ'!$C$6:$BJ$6,$C156)</f>
        <v>0</v>
      </c>
      <c r="F156" s="14">
        <f>COUNTIF('元データ'!$C$7:$BJ$7,$C156)</f>
        <v>0</v>
      </c>
      <c r="G156" s="14">
        <f>COUNTIF('元データ'!$C$8:$BJ$8,$C156)</f>
        <v>0</v>
      </c>
      <c r="H156" s="14">
        <f>COUNTIF('元データ'!$C$9:$BJ$9,$C156)</f>
        <v>0</v>
      </c>
      <c r="I156" s="14">
        <f>COUNTIF('元データ'!$C$10:$BJ$10,$C156)</f>
        <v>0</v>
      </c>
      <c r="J156" s="14">
        <f>COUNTIF('元データ'!$C$11:$BJ$11,$C156)</f>
        <v>0</v>
      </c>
      <c r="K156" s="14">
        <f>COUNTIF('元データ'!$C$12:$BJ$12,$C156)</f>
        <v>0</v>
      </c>
      <c r="L156" s="14">
        <f>COUNTIF('元データ'!$C$13:$BJ$13,$C156)</f>
        <v>0</v>
      </c>
      <c r="M156" s="14">
        <f>COUNTIF('元データ'!$C$14:$BJ$14,$C156)</f>
        <v>0</v>
      </c>
      <c r="N156" s="15">
        <f>COUNTIF('元データ'!$C$15:$BJ$15,$C156)</f>
        <v>0</v>
      </c>
      <c r="O156" s="19"/>
    </row>
    <row r="157" spans="3:15" ht="13.5">
      <c r="C157" s="21" t="s">
        <v>360</v>
      </c>
      <c r="D157" s="17">
        <f>_xlfn.COUNTIFS('参加'!$C$7:$BI$55,C157)</f>
        <v>4</v>
      </c>
      <c r="E157" s="13">
        <f>COUNTIF('元データ'!$C$6:$BJ$6,$C157)</f>
        <v>0</v>
      </c>
      <c r="F157" s="14">
        <f>COUNTIF('元データ'!$C$7:$BJ$7,$C157)</f>
        <v>0</v>
      </c>
      <c r="G157" s="14">
        <f>COUNTIF('元データ'!$C$8:$BJ$8,$C157)</f>
        <v>0</v>
      </c>
      <c r="H157" s="14">
        <f>COUNTIF('元データ'!$C$9:$BJ$9,$C157)</f>
        <v>0</v>
      </c>
      <c r="I157" s="14">
        <f>COUNTIF('元データ'!$C$10:$BJ$10,$C157)</f>
        <v>0</v>
      </c>
      <c r="J157" s="14">
        <f>COUNTIF('元データ'!$C$11:$BJ$11,$C157)</f>
        <v>0</v>
      </c>
      <c r="K157" s="14">
        <f>COUNTIF('元データ'!$C$12:$BJ$12,$C157)</f>
        <v>0</v>
      </c>
      <c r="L157" s="14">
        <f>COUNTIF('元データ'!$C$13:$BJ$13,$C157)</f>
        <v>0</v>
      </c>
      <c r="M157" s="14">
        <f>COUNTIF('元データ'!$C$14:$BJ$14,$C157)</f>
        <v>0</v>
      </c>
      <c r="N157" s="15">
        <f>COUNTIF('元データ'!$C$15:$BJ$15,$C157)</f>
        <v>0</v>
      </c>
      <c r="O157" s="19"/>
    </row>
    <row r="158" spans="3:15" ht="13.5">
      <c r="C158" s="21" t="s">
        <v>960</v>
      </c>
      <c r="D158" s="17">
        <f>_xlfn.COUNTIFS('参加'!$C$7:$BI$55,C158)</f>
        <v>4</v>
      </c>
      <c r="E158" s="13">
        <f>COUNTIF('元データ'!$C$6:$BJ$6,$C158)</f>
        <v>0</v>
      </c>
      <c r="F158" s="14">
        <f>COUNTIF('元データ'!$C$7:$BJ$7,$C158)</f>
        <v>0</v>
      </c>
      <c r="G158" s="14">
        <f>COUNTIF('元データ'!$C$8:$BJ$8,$C158)</f>
        <v>0</v>
      </c>
      <c r="H158" s="14">
        <f>COUNTIF('元データ'!$C$9:$BJ$9,$C158)</f>
        <v>0</v>
      </c>
      <c r="I158" s="14">
        <f>COUNTIF('元データ'!$C$10:$BJ$10,$C158)</f>
        <v>0</v>
      </c>
      <c r="J158" s="14">
        <f>COUNTIF('元データ'!$C$11:$BJ$11,$C158)</f>
        <v>0</v>
      </c>
      <c r="K158" s="14">
        <f>COUNTIF('元データ'!$C$12:$BJ$12,$C158)</f>
        <v>0</v>
      </c>
      <c r="L158" s="14">
        <f>COUNTIF('元データ'!$C$13:$BJ$13,$C158)</f>
        <v>0</v>
      </c>
      <c r="M158" s="14">
        <f>COUNTIF('元データ'!$C$14:$BJ$14,$C158)</f>
        <v>0</v>
      </c>
      <c r="N158" s="15">
        <f>COUNTIF('元データ'!$C$15:$BJ$15,$C158)</f>
        <v>0</v>
      </c>
      <c r="O158" s="19"/>
    </row>
    <row r="159" spans="3:15" ht="13.5">
      <c r="C159" s="21" t="s">
        <v>215</v>
      </c>
      <c r="D159" s="17">
        <f>_xlfn.COUNTIFS('参加'!$C$7:$BI$55,C159)</f>
        <v>4</v>
      </c>
      <c r="E159" s="13">
        <f>COUNTIF('元データ'!$C$6:$BJ$6,$C159)</f>
        <v>0</v>
      </c>
      <c r="F159" s="14">
        <f>COUNTIF('元データ'!$C$7:$BJ$7,$C159)</f>
        <v>0</v>
      </c>
      <c r="G159" s="14">
        <f>COUNTIF('元データ'!$C$8:$BJ$8,$C159)</f>
        <v>0</v>
      </c>
      <c r="H159" s="14">
        <f>COUNTIF('元データ'!$C$9:$BJ$9,$C159)</f>
        <v>0</v>
      </c>
      <c r="I159" s="14">
        <f>COUNTIF('元データ'!$C$10:$BJ$10,$C159)</f>
        <v>1</v>
      </c>
      <c r="J159" s="14">
        <f>COUNTIF('元データ'!$C$11:$BJ$11,$C159)</f>
        <v>0</v>
      </c>
      <c r="K159" s="14">
        <f>COUNTIF('元データ'!$C$12:$BJ$12,$C159)</f>
        <v>0</v>
      </c>
      <c r="L159" s="14">
        <f>COUNTIF('元データ'!$C$13:$BJ$13,$C159)</f>
        <v>0</v>
      </c>
      <c r="M159" s="14">
        <f>COUNTIF('元データ'!$C$14:$BJ$14,$C159)</f>
        <v>1</v>
      </c>
      <c r="N159" s="15">
        <f>COUNTIF('元データ'!$C$15:$BJ$15,$C159)</f>
        <v>0</v>
      </c>
      <c r="O159" s="19"/>
    </row>
    <row r="160" spans="3:15" ht="13.5">
      <c r="C160" s="21" t="s">
        <v>782</v>
      </c>
      <c r="D160" s="17">
        <f>_xlfn.COUNTIFS('参加'!$C$7:$BI$55,C160)</f>
        <v>4</v>
      </c>
      <c r="E160" s="13">
        <f>COUNTIF('元データ'!$C$6:$BJ$6,$C160)</f>
        <v>0</v>
      </c>
      <c r="F160" s="14">
        <f>COUNTIF('元データ'!$C$7:$BJ$7,$C160)</f>
        <v>0</v>
      </c>
      <c r="G160" s="14">
        <f>COUNTIF('元データ'!$C$8:$BJ$8,$C160)</f>
        <v>0</v>
      </c>
      <c r="H160" s="14">
        <f>COUNTIF('元データ'!$C$9:$BJ$9,$C160)</f>
        <v>0</v>
      </c>
      <c r="I160" s="14">
        <f>COUNTIF('元データ'!$C$10:$BJ$10,$C160)</f>
        <v>0</v>
      </c>
      <c r="J160" s="14">
        <f>COUNTIF('元データ'!$C$11:$BJ$11,$C160)</f>
        <v>0</v>
      </c>
      <c r="K160" s="14">
        <f>COUNTIF('元データ'!$C$12:$BJ$12,$C160)</f>
        <v>0</v>
      </c>
      <c r="L160" s="14">
        <f>COUNTIF('元データ'!$C$13:$BJ$13,$C160)</f>
        <v>0</v>
      </c>
      <c r="M160" s="14">
        <f>COUNTIF('元データ'!$C$14:$BJ$14,$C160)</f>
        <v>0</v>
      </c>
      <c r="N160" s="15">
        <f>COUNTIF('元データ'!$C$15:$BJ$15,$C160)</f>
        <v>0</v>
      </c>
      <c r="O160" s="19"/>
    </row>
    <row r="161" spans="3:15" ht="13.5">
      <c r="C161" s="21" t="s">
        <v>462</v>
      </c>
      <c r="D161" s="17">
        <f>_xlfn.COUNTIFS('参加'!$C$7:$BI$55,C161)</f>
        <v>4</v>
      </c>
      <c r="E161" s="13">
        <f>COUNTIF('元データ'!$C$6:$BJ$6,$C161)</f>
        <v>0</v>
      </c>
      <c r="F161" s="14">
        <f>COUNTIF('元データ'!$C$7:$BJ$7,$C161)</f>
        <v>0</v>
      </c>
      <c r="G161" s="14">
        <f>COUNTIF('元データ'!$C$8:$BJ$8,$C161)</f>
        <v>0</v>
      </c>
      <c r="H161" s="14">
        <f>COUNTIF('元データ'!$C$9:$BJ$9,$C161)</f>
        <v>0</v>
      </c>
      <c r="I161" s="14">
        <f>COUNTIF('元データ'!$C$10:$BJ$10,$C161)</f>
        <v>0</v>
      </c>
      <c r="J161" s="14">
        <f>COUNTIF('元データ'!$C$11:$BJ$11,$C161)</f>
        <v>0</v>
      </c>
      <c r="K161" s="14">
        <f>COUNTIF('元データ'!$C$12:$BJ$12,$C161)</f>
        <v>0</v>
      </c>
      <c r="L161" s="14">
        <f>COUNTIF('元データ'!$C$13:$BJ$13,$C161)</f>
        <v>1</v>
      </c>
      <c r="M161" s="14">
        <f>COUNTIF('元データ'!$C$14:$BJ$14,$C161)</f>
        <v>0</v>
      </c>
      <c r="N161" s="15">
        <f>COUNTIF('元データ'!$C$15:$BJ$15,$C161)</f>
        <v>1</v>
      </c>
      <c r="O161" s="19"/>
    </row>
    <row r="162" spans="3:15" ht="13.5">
      <c r="C162" s="21" t="s">
        <v>1110</v>
      </c>
      <c r="D162" s="17">
        <f>_xlfn.COUNTIFS('参加'!$C$7:$BI$55,C162)</f>
        <v>4</v>
      </c>
      <c r="E162" s="13">
        <f>COUNTIF('元データ'!$C$6:$BJ$6,$C162)</f>
        <v>0</v>
      </c>
      <c r="F162" s="14">
        <f>COUNTIF('元データ'!$C$7:$BJ$7,$C162)</f>
        <v>0</v>
      </c>
      <c r="G162" s="14">
        <f>COUNTIF('元データ'!$C$8:$BJ$8,$C162)</f>
        <v>0</v>
      </c>
      <c r="H162" s="14">
        <f>COUNTIF('元データ'!$C$9:$BJ$9,$C162)</f>
        <v>0</v>
      </c>
      <c r="I162" s="14">
        <f>COUNTIF('元データ'!$C$10:$BJ$10,$C162)</f>
        <v>0</v>
      </c>
      <c r="J162" s="14">
        <f>COUNTIF('元データ'!$C$11:$BJ$11,$C162)</f>
        <v>0</v>
      </c>
      <c r="K162" s="14">
        <f>COUNTIF('元データ'!$C$12:$BJ$12,$C162)</f>
        <v>0</v>
      </c>
      <c r="L162" s="14">
        <f>COUNTIF('元データ'!$C$13:$BJ$13,$C162)</f>
        <v>0</v>
      </c>
      <c r="M162" s="14">
        <f>COUNTIF('元データ'!$C$14:$BJ$14,$C162)</f>
        <v>0</v>
      </c>
      <c r="N162" s="15">
        <f>COUNTIF('元データ'!$C$15:$BJ$15,$C162)</f>
        <v>0</v>
      </c>
      <c r="O162" s="19"/>
    </row>
    <row r="163" spans="3:15" ht="13.5">
      <c r="C163" s="21" t="s">
        <v>491</v>
      </c>
      <c r="D163" s="17">
        <f>_xlfn.COUNTIFS('参加'!$C$7:$BI$55,C163)</f>
        <v>4</v>
      </c>
      <c r="E163" s="13">
        <f>COUNTIF('元データ'!$C$6:$BJ$6,$C163)</f>
        <v>0</v>
      </c>
      <c r="F163" s="14">
        <f>COUNTIF('元データ'!$C$7:$BJ$7,$C163)</f>
        <v>0</v>
      </c>
      <c r="G163" s="14">
        <f>COUNTIF('元データ'!$C$8:$BJ$8,$C163)</f>
        <v>0</v>
      </c>
      <c r="H163" s="14">
        <f>COUNTIF('元データ'!$C$9:$BJ$9,$C163)</f>
        <v>0</v>
      </c>
      <c r="I163" s="14">
        <f>COUNTIF('元データ'!$C$10:$BJ$10,$C163)</f>
        <v>0</v>
      </c>
      <c r="J163" s="14">
        <f>COUNTIF('元データ'!$C$11:$BJ$11,$C163)</f>
        <v>0</v>
      </c>
      <c r="K163" s="14">
        <f>COUNTIF('元データ'!$C$12:$BJ$12,$C163)</f>
        <v>0</v>
      </c>
      <c r="L163" s="14">
        <f>COUNTIF('元データ'!$C$13:$BJ$13,$C163)</f>
        <v>0</v>
      </c>
      <c r="M163" s="14">
        <f>COUNTIF('元データ'!$C$14:$BJ$14,$C163)</f>
        <v>0</v>
      </c>
      <c r="N163" s="15">
        <f>COUNTIF('元データ'!$C$15:$BJ$15,$C163)</f>
        <v>0</v>
      </c>
      <c r="O163" s="19"/>
    </row>
    <row r="164" spans="3:15" ht="13.5">
      <c r="C164" s="21" t="s">
        <v>473</v>
      </c>
      <c r="D164" s="17">
        <f>_xlfn.COUNTIFS('参加'!$C$7:$BI$55,C164)</f>
        <v>4</v>
      </c>
      <c r="E164" s="13">
        <f>COUNTIF('元データ'!$C$6:$BJ$6,$C164)</f>
        <v>0</v>
      </c>
      <c r="F164" s="14">
        <f>COUNTIF('元データ'!$C$7:$BJ$7,$C164)</f>
        <v>0</v>
      </c>
      <c r="G164" s="14">
        <f>COUNTIF('元データ'!$C$8:$BJ$8,$C164)</f>
        <v>0</v>
      </c>
      <c r="H164" s="14">
        <f>COUNTIF('元データ'!$C$9:$BJ$9,$C164)</f>
        <v>0</v>
      </c>
      <c r="I164" s="14">
        <f>COUNTIF('元データ'!$C$10:$BJ$10,$C164)</f>
        <v>0</v>
      </c>
      <c r="J164" s="14">
        <f>COUNTIF('元データ'!$C$11:$BJ$11,$C164)</f>
        <v>0</v>
      </c>
      <c r="K164" s="14">
        <f>COUNTIF('元データ'!$C$12:$BJ$12,$C164)</f>
        <v>0</v>
      </c>
      <c r="L164" s="14">
        <f>COUNTIF('元データ'!$C$13:$BJ$13,$C164)</f>
        <v>0</v>
      </c>
      <c r="M164" s="14">
        <f>COUNTIF('元データ'!$C$14:$BJ$14,$C164)</f>
        <v>0</v>
      </c>
      <c r="N164" s="15">
        <f>COUNTIF('元データ'!$C$15:$BJ$15,$C164)</f>
        <v>0</v>
      </c>
      <c r="O164" s="19"/>
    </row>
    <row r="165" spans="3:15" ht="13.5">
      <c r="C165" s="21" t="s">
        <v>906</v>
      </c>
      <c r="D165" s="17">
        <f>_xlfn.COUNTIFS('参加'!$C$7:$BI$55,C165)</f>
        <v>4</v>
      </c>
      <c r="E165" s="13">
        <f>COUNTIF('元データ'!$C$6:$BJ$6,$C165)</f>
        <v>0</v>
      </c>
      <c r="F165" s="14">
        <f>COUNTIF('元データ'!$C$7:$BJ$7,$C165)</f>
        <v>0</v>
      </c>
      <c r="G165" s="14">
        <f>COUNTIF('元データ'!$C$8:$BJ$8,$C165)</f>
        <v>0</v>
      </c>
      <c r="H165" s="14">
        <f>COUNTIF('元データ'!$C$9:$BJ$9,$C165)</f>
        <v>0</v>
      </c>
      <c r="I165" s="14">
        <f>COUNTIF('元データ'!$C$10:$BJ$10,$C165)</f>
        <v>0</v>
      </c>
      <c r="J165" s="14">
        <f>COUNTIF('元データ'!$C$11:$BJ$11,$C165)</f>
        <v>0</v>
      </c>
      <c r="K165" s="14">
        <f>COUNTIF('元データ'!$C$12:$BJ$12,$C165)</f>
        <v>0</v>
      </c>
      <c r="L165" s="14">
        <f>COUNTIF('元データ'!$C$13:$BJ$13,$C165)</f>
        <v>0</v>
      </c>
      <c r="M165" s="14">
        <f>COUNTIF('元データ'!$C$14:$BJ$14,$C165)</f>
        <v>0</v>
      </c>
      <c r="N165" s="15">
        <f>COUNTIF('元データ'!$C$15:$BJ$15,$C165)</f>
        <v>0</v>
      </c>
      <c r="O165" s="19"/>
    </row>
    <row r="166" spans="3:15" ht="13.5">
      <c r="C166" s="21" t="s">
        <v>911</v>
      </c>
      <c r="D166" s="17">
        <f>_xlfn.COUNTIFS('参加'!$C$7:$BI$55,C166)</f>
        <v>4</v>
      </c>
      <c r="E166" s="13">
        <f>COUNTIF('元データ'!$C$6:$BJ$6,$C166)</f>
        <v>0</v>
      </c>
      <c r="F166" s="14">
        <f>COUNTIF('元データ'!$C$7:$BJ$7,$C166)</f>
        <v>0</v>
      </c>
      <c r="G166" s="14">
        <f>COUNTIF('元データ'!$C$8:$BJ$8,$C166)</f>
        <v>0</v>
      </c>
      <c r="H166" s="14">
        <f>COUNTIF('元データ'!$C$9:$BJ$9,$C166)</f>
        <v>0</v>
      </c>
      <c r="I166" s="14">
        <f>COUNTIF('元データ'!$C$10:$BJ$10,$C166)</f>
        <v>0</v>
      </c>
      <c r="J166" s="14">
        <f>COUNTIF('元データ'!$C$11:$BJ$11,$C166)</f>
        <v>0</v>
      </c>
      <c r="K166" s="14">
        <f>COUNTIF('元データ'!$C$12:$BJ$12,$C166)</f>
        <v>0</v>
      </c>
      <c r="L166" s="14">
        <f>COUNTIF('元データ'!$C$13:$BJ$13,$C166)</f>
        <v>0</v>
      </c>
      <c r="M166" s="14">
        <f>COUNTIF('元データ'!$C$14:$BJ$14,$C166)</f>
        <v>0</v>
      </c>
      <c r="N166" s="15">
        <f>COUNTIF('元データ'!$C$15:$BJ$15,$C166)</f>
        <v>0</v>
      </c>
      <c r="O166" s="19"/>
    </row>
    <row r="167" spans="3:15" ht="13.5">
      <c r="C167" s="21" t="s">
        <v>1137</v>
      </c>
      <c r="D167" s="17">
        <f>_xlfn.COUNTIFS('参加'!$C$7:$BI$55,C167)</f>
        <v>4</v>
      </c>
      <c r="E167" s="13">
        <f>COUNTIF('元データ'!$C$6:$BJ$6,$C167)</f>
        <v>0</v>
      </c>
      <c r="F167" s="14">
        <f>COUNTIF('元データ'!$C$7:$BJ$7,$C167)</f>
        <v>0</v>
      </c>
      <c r="G167" s="14">
        <f>COUNTIF('元データ'!$C$8:$BJ$8,$C167)</f>
        <v>0</v>
      </c>
      <c r="H167" s="14">
        <f>COUNTIF('元データ'!$C$9:$BJ$9,$C167)</f>
        <v>0</v>
      </c>
      <c r="I167" s="14">
        <f>COUNTIF('元データ'!$C$10:$BJ$10,$C167)</f>
        <v>0</v>
      </c>
      <c r="J167" s="14">
        <f>COUNTIF('元データ'!$C$11:$BJ$11,$C167)</f>
        <v>1</v>
      </c>
      <c r="K167" s="14">
        <f>COUNTIF('元データ'!$C$12:$BJ$12,$C167)</f>
        <v>0</v>
      </c>
      <c r="L167" s="14">
        <f>COUNTIF('元データ'!$C$13:$BJ$13,$C167)</f>
        <v>0</v>
      </c>
      <c r="M167" s="14">
        <f>COUNTIF('元データ'!$C$14:$BJ$14,$C167)</f>
        <v>0</v>
      </c>
      <c r="N167" s="15">
        <f>COUNTIF('元データ'!$C$15:$BJ$15,$C167)</f>
        <v>0</v>
      </c>
      <c r="O167" s="19"/>
    </row>
    <row r="168" spans="3:15" ht="13.5">
      <c r="C168" s="18" t="s">
        <v>51</v>
      </c>
      <c r="D168" s="12">
        <f>_xlfn.COUNTIFS('参加'!$C$7:$BI$55,C168)</f>
        <v>4</v>
      </c>
      <c r="E168" s="13">
        <f>COUNTIF('元データ'!$C$6:$BJ$6,$C168)</f>
        <v>0</v>
      </c>
      <c r="F168" s="14">
        <f>COUNTIF('元データ'!$C$7:$BJ$7,$C168)</f>
        <v>0</v>
      </c>
      <c r="G168" s="14">
        <f>COUNTIF('元データ'!$C$8:$BJ$8,$C168)</f>
        <v>0</v>
      </c>
      <c r="H168" s="14">
        <f>COUNTIF('元データ'!$C$9:$BJ$9,$C168)</f>
        <v>0</v>
      </c>
      <c r="I168" s="14">
        <f>COUNTIF('元データ'!$C$10:$BJ$10,$C168)</f>
        <v>0</v>
      </c>
      <c r="J168" s="14">
        <f>COUNTIF('元データ'!$C$11:$BJ$11,$C168)</f>
        <v>0</v>
      </c>
      <c r="K168" s="14">
        <f>COUNTIF('元データ'!$C$12:$BJ$12,$C168)</f>
        <v>0</v>
      </c>
      <c r="L168" s="14">
        <f>COUNTIF('元データ'!$C$13:$BJ$13,$C168)</f>
        <v>0</v>
      </c>
      <c r="M168" s="14">
        <f>COUNTIF('元データ'!$C$14:$BJ$14,$C168)</f>
        <v>0</v>
      </c>
      <c r="N168" s="15">
        <f>COUNTIF('元データ'!$C$15:$BJ$15,$C168)</f>
        <v>0</v>
      </c>
      <c r="O168" s="19"/>
    </row>
    <row r="169" spans="3:15" ht="13.5">
      <c r="C169" s="21" t="s">
        <v>332</v>
      </c>
      <c r="D169" s="8">
        <f>_xlfn.COUNTIFS('参加'!$C$7:$BI$55,C169)</f>
        <v>3</v>
      </c>
      <c r="E169" s="13">
        <f>COUNTIF('元データ'!$C$6:$BJ$6,$C169)</f>
        <v>0</v>
      </c>
      <c r="F169" s="14">
        <f>COUNTIF('元データ'!$C$7:$BJ$7,$C169)</f>
        <v>0</v>
      </c>
      <c r="G169" s="14">
        <f>COUNTIF('元データ'!$C$8:$BJ$8,$C169)</f>
        <v>0</v>
      </c>
      <c r="H169" s="14">
        <f>COUNTIF('元データ'!$C$9:$BJ$9,$C169)</f>
        <v>0</v>
      </c>
      <c r="I169" s="14">
        <f>COUNTIF('元データ'!$C$10:$BJ$10,$C169)</f>
        <v>0</v>
      </c>
      <c r="J169" s="14">
        <f>COUNTIF('元データ'!$C$11:$BJ$11,$C169)</f>
        <v>0</v>
      </c>
      <c r="K169" s="14">
        <f>COUNTIF('元データ'!$C$12:$BJ$12,$C169)</f>
        <v>0</v>
      </c>
      <c r="L169" s="14">
        <f>COUNTIF('元データ'!$C$13:$BJ$13,$C169)</f>
        <v>0</v>
      </c>
      <c r="M169" s="14">
        <f>COUNTIF('元データ'!$C$14:$BJ$14,$C169)</f>
        <v>0</v>
      </c>
      <c r="N169" s="15">
        <f>COUNTIF('元データ'!$C$15:$BJ$15,$C169)</f>
        <v>0</v>
      </c>
      <c r="O169" s="19"/>
    </row>
    <row r="170" spans="3:15" ht="13.5">
      <c r="C170" s="21" t="s">
        <v>113</v>
      </c>
      <c r="D170" s="8">
        <f>_xlfn.COUNTIFS('参加'!$C$7:$BI$55,C170)</f>
        <v>3</v>
      </c>
      <c r="E170" s="13">
        <f>COUNTIF('元データ'!$C$6:$BJ$6,$C170)</f>
        <v>0</v>
      </c>
      <c r="F170" s="14">
        <f>COUNTIF('元データ'!$C$7:$BJ$7,$C170)</f>
        <v>2</v>
      </c>
      <c r="G170" s="14">
        <f>COUNTIF('元データ'!$C$8:$BJ$8,$C170)</f>
        <v>1</v>
      </c>
      <c r="H170" s="14">
        <f>COUNTIF('元データ'!$C$9:$BJ$9,$C170)</f>
        <v>0</v>
      </c>
      <c r="I170" s="14">
        <f>COUNTIF('元データ'!$C$10:$BJ$10,$C170)</f>
        <v>0</v>
      </c>
      <c r="J170" s="14">
        <f>COUNTIF('元データ'!$C$11:$BJ$11,$C170)</f>
        <v>0</v>
      </c>
      <c r="K170" s="14">
        <f>COUNTIF('元データ'!$C$12:$BJ$12,$C170)</f>
        <v>0</v>
      </c>
      <c r="L170" s="14">
        <f>COUNTIF('元データ'!$C$13:$BJ$13,$C170)</f>
        <v>0</v>
      </c>
      <c r="M170" s="14">
        <f>COUNTIF('元データ'!$C$14:$BJ$14,$C170)</f>
        <v>0</v>
      </c>
      <c r="N170" s="15">
        <f>COUNTIF('元データ'!$C$15:$BJ$15,$C170)</f>
        <v>0</v>
      </c>
      <c r="O170" s="19"/>
    </row>
    <row r="171" spans="3:15" ht="13.5">
      <c r="C171" s="21" t="s">
        <v>833</v>
      </c>
      <c r="D171" s="8">
        <f>_xlfn.COUNTIFS('参加'!$C$7:$BI$55,C171)</f>
        <v>3</v>
      </c>
      <c r="E171" s="13">
        <f>COUNTIF('元データ'!$C$6:$BJ$6,$C171)</f>
        <v>0</v>
      </c>
      <c r="F171" s="14">
        <f>COUNTIF('元データ'!$C$7:$BJ$7,$C171)</f>
        <v>0</v>
      </c>
      <c r="G171" s="14">
        <f>COUNTIF('元データ'!$C$8:$BJ$8,$C171)</f>
        <v>0</v>
      </c>
      <c r="H171" s="14">
        <f>COUNTIF('元データ'!$C$9:$BJ$9,$C171)</f>
        <v>0</v>
      </c>
      <c r="I171" s="14">
        <f>COUNTIF('元データ'!$C$10:$BJ$10,$C171)</f>
        <v>0</v>
      </c>
      <c r="J171" s="14">
        <f>COUNTIF('元データ'!$C$11:$BJ$11,$C171)</f>
        <v>0</v>
      </c>
      <c r="K171" s="14">
        <f>COUNTIF('元データ'!$C$12:$BJ$12,$C171)</f>
        <v>1</v>
      </c>
      <c r="L171" s="14">
        <f>COUNTIF('元データ'!$C$13:$BJ$13,$C171)</f>
        <v>0</v>
      </c>
      <c r="M171" s="14">
        <f>COUNTIF('元データ'!$C$14:$BJ$14,$C171)</f>
        <v>0</v>
      </c>
      <c r="N171" s="15">
        <f>COUNTIF('元データ'!$C$15:$BJ$15,$C171)</f>
        <v>0</v>
      </c>
      <c r="O171" s="19"/>
    </row>
    <row r="172" spans="3:15" ht="13.5">
      <c r="C172" s="21" t="s">
        <v>805</v>
      </c>
      <c r="D172" s="8">
        <f>_xlfn.COUNTIFS('参加'!$C$7:$BI$55,C172)</f>
        <v>3</v>
      </c>
      <c r="E172" s="13">
        <f>COUNTIF('元データ'!$C$6:$BJ$6,$C172)</f>
        <v>0</v>
      </c>
      <c r="F172" s="14">
        <f>COUNTIF('元データ'!$C$7:$BJ$7,$C172)</f>
        <v>0</v>
      </c>
      <c r="G172" s="14">
        <f>COUNTIF('元データ'!$C$8:$BJ$8,$C172)</f>
        <v>0</v>
      </c>
      <c r="H172" s="14">
        <f>COUNTIF('元データ'!$C$9:$BJ$9,$C172)</f>
        <v>1</v>
      </c>
      <c r="I172" s="14">
        <f>COUNTIF('元データ'!$C$10:$BJ$10,$C172)</f>
        <v>1</v>
      </c>
      <c r="J172" s="14">
        <f>COUNTIF('元データ'!$C$11:$BJ$11,$C172)</f>
        <v>1</v>
      </c>
      <c r="K172" s="14">
        <f>COUNTIF('元データ'!$C$12:$BJ$12,$C172)</f>
        <v>0</v>
      </c>
      <c r="L172" s="14">
        <f>COUNTIF('元データ'!$C$13:$BJ$13,$C172)</f>
        <v>0</v>
      </c>
      <c r="M172" s="14">
        <f>COUNTIF('元データ'!$C$14:$BJ$14,$C172)</f>
        <v>0</v>
      </c>
      <c r="N172" s="15">
        <f>COUNTIF('元データ'!$C$15:$BJ$15,$C172)</f>
        <v>0</v>
      </c>
      <c r="O172" s="19"/>
    </row>
    <row r="173" spans="3:15" ht="13.5">
      <c r="C173" s="21" t="s">
        <v>199</v>
      </c>
      <c r="D173" s="8">
        <f>_xlfn.COUNTIFS('参加'!$C$7:$BI$55,C173)</f>
        <v>3</v>
      </c>
      <c r="E173" s="13">
        <f>COUNTIF('元データ'!$C$6:$BJ$6,$C173)</f>
        <v>0</v>
      </c>
      <c r="F173" s="14">
        <f>COUNTIF('元データ'!$C$7:$BJ$7,$C173)</f>
        <v>0</v>
      </c>
      <c r="G173" s="14">
        <f>COUNTIF('元データ'!$C$8:$BJ$8,$C173)</f>
        <v>0</v>
      </c>
      <c r="H173" s="14">
        <f>COUNTIF('元データ'!$C$9:$BJ$9,$C173)</f>
        <v>0</v>
      </c>
      <c r="I173" s="14">
        <f>COUNTIF('元データ'!$C$10:$BJ$10,$C173)</f>
        <v>0</v>
      </c>
      <c r="J173" s="14">
        <f>COUNTIF('元データ'!$C$11:$BJ$11,$C173)</f>
        <v>0</v>
      </c>
      <c r="K173" s="14">
        <f>COUNTIF('元データ'!$C$12:$BJ$12,$C173)</f>
        <v>0</v>
      </c>
      <c r="L173" s="14">
        <f>COUNTIF('元データ'!$C$13:$BJ$13,$C173)</f>
        <v>0</v>
      </c>
      <c r="M173" s="14">
        <f>COUNTIF('元データ'!$C$14:$BJ$14,$C173)</f>
        <v>0</v>
      </c>
      <c r="N173" s="15">
        <f>COUNTIF('元データ'!$C$15:$BJ$15,$C173)</f>
        <v>0</v>
      </c>
      <c r="O173" s="19"/>
    </row>
    <row r="174" spans="3:15" ht="13.5">
      <c r="C174" s="21" t="s">
        <v>793</v>
      </c>
      <c r="D174" s="17">
        <f>_xlfn.COUNTIFS('参加'!$C$7:$BI$55,C174)</f>
        <v>3</v>
      </c>
      <c r="E174" s="13">
        <f>COUNTIF('元データ'!$C$6:$BJ$6,$C174)</f>
        <v>0</v>
      </c>
      <c r="F174" s="14">
        <f>COUNTIF('元データ'!$C$7:$BJ$7,$C174)</f>
        <v>0</v>
      </c>
      <c r="G174" s="14">
        <f>COUNTIF('元データ'!$C$8:$BJ$8,$C174)</f>
        <v>0</v>
      </c>
      <c r="H174" s="14">
        <f>COUNTIF('元データ'!$C$9:$BJ$9,$C174)</f>
        <v>0</v>
      </c>
      <c r="I174" s="14">
        <f>COUNTIF('元データ'!$C$10:$BJ$10,$C174)</f>
        <v>0</v>
      </c>
      <c r="J174" s="14">
        <f>COUNTIF('元データ'!$C$11:$BJ$11,$C174)</f>
        <v>0</v>
      </c>
      <c r="K174" s="14">
        <f>COUNTIF('元データ'!$C$12:$BJ$12,$C174)</f>
        <v>0</v>
      </c>
      <c r="L174" s="14">
        <f>COUNTIF('元データ'!$C$13:$BJ$13,$C174)</f>
        <v>0</v>
      </c>
      <c r="M174" s="14">
        <f>COUNTIF('元データ'!$C$14:$BJ$14,$C174)</f>
        <v>0</v>
      </c>
      <c r="N174" s="15">
        <f>COUNTIF('元データ'!$C$15:$BJ$15,$C174)</f>
        <v>0</v>
      </c>
      <c r="O174" s="19"/>
    </row>
    <row r="175" spans="3:15" ht="13.5">
      <c r="C175" s="21" t="s">
        <v>427</v>
      </c>
      <c r="D175" s="8">
        <f>_xlfn.COUNTIFS('参加'!$C$7:$BI$55,C175)</f>
        <v>3</v>
      </c>
      <c r="E175" s="13">
        <f>COUNTIF('元データ'!$C$6:$BJ$6,$C175)</f>
        <v>0</v>
      </c>
      <c r="F175" s="14">
        <f>COUNTIF('元データ'!$C$7:$BJ$7,$C175)</f>
        <v>0</v>
      </c>
      <c r="G175" s="14">
        <f>COUNTIF('元データ'!$C$8:$BJ$8,$C175)</f>
        <v>0</v>
      </c>
      <c r="H175" s="14">
        <f>COUNTIF('元データ'!$C$9:$BJ$9,$C175)</f>
        <v>0</v>
      </c>
      <c r="I175" s="14">
        <f>COUNTIF('元データ'!$C$10:$BJ$10,$C175)</f>
        <v>0</v>
      </c>
      <c r="J175" s="14">
        <f>COUNTIF('元データ'!$C$11:$BJ$11,$C175)</f>
        <v>0</v>
      </c>
      <c r="K175" s="14">
        <f>COUNTIF('元データ'!$C$12:$BJ$12,$C175)</f>
        <v>0</v>
      </c>
      <c r="L175" s="14">
        <f>COUNTIF('元データ'!$C$13:$BJ$13,$C175)</f>
        <v>0</v>
      </c>
      <c r="M175" s="14">
        <f>COUNTIF('元データ'!$C$14:$BJ$14,$C175)</f>
        <v>0</v>
      </c>
      <c r="N175" s="15">
        <f>COUNTIF('元データ'!$C$15:$BJ$15,$C175)</f>
        <v>0</v>
      </c>
      <c r="O175" s="19"/>
    </row>
    <row r="176" spans="3:15" ht="13.5">
      <c r="C176" s="21" t="s">
        <v>180</v>
      </c>
      <c r="D176" s="8">
        <f>_xlfn.COUNTIFS('参加'!$C$7:$BI$55,C176)</f>
        <v>3</v>
      </c>
      <c r="E176" s="13">
        <f>COUNTIF('元データ'!$C$6:$BJ$6,$C176)</f>
        <v>0</v>
      </c>
      <c r="F176" s="14">
        <f>COUNTIF('元データ'!$C$7:$BJ$7,$C176)</f>
        <v>0</v>
      </c>
      <c r="G176" s="14">
        <f>COUNTIF('元データ'!$C$8:$BJ$8,$C176)</f>
        <v>0</v>
      </c>
      <c r="H176" s="14">
        <f>COUNTIF('元データ'!$C$9:$BJ$9,$C176)</f>
        <v>0</v>
      </c>
      <c r="I176" s="14">
        <f>COUNTIF('元データ'!$C$10:$BJ$10,$C176)</f>
        <v>0</v>
      </c>
      <c r="J176" s="14">
        <f>COUNTIF('元データ'!$C$11:$BJ$11,$C176)</f>
        <v>0</v>
      </c>
      <c r="K176" s="14">
        <f>COUNTIF('元データ'!$C$12:$BJ$12,$C176)</f>
        <v>0</v>
      </c>
      <c r="L176" s="14">
        <f>COUNTIF('元データ'!$C$13:$BJ$13,$C176)</f>
        <v>1</v>
      </c>
      <c r="M176" s="14">
        <f>COUNTIF('元データ'!$C$14:$BJ$14,$C176)</f>
        <v>0</v>
      </c>
      <c r="N176" s="15">
        <f>COUNTIF('元データ'!$C$15:$BJ$15,$C176)</f>
        <v>0</v>
      </c>
      <c r="O176" s="19"/>
    </row>
    <row r="177" spans="3:15" ht="13.5">
      <c r="C177" s="21" t="s">
        <v>245</v>
      </c>
      <c r="D177" s="8">
        <f>_xlfn.COUNTIFS('参加'!$C$7:$BI$55,C177)</f>
        <v>3</v>
      </c>
      <c r="E177" s="13">
        <f>COUNTIF('元データ'!$C$6:$BJ$6,$C177)</f>
        <v>0</v>
      </c>
      <c r="F177" s="14">
        <f>COUNTIF('元データ'!$C$7:$BJ$7,$C177)</f>
        <v>0</v>
      </c>
      <c r="G177" s="14">
        <f>COUNTIF('元データ'!$C$8:$BJ$8,$C177)</f>
        <v>0</v>
      </c>
      <c r="H177" s="14">
        <f>COUNTIF('元データ'!$C$9:$BJ$9,$C177)</f>
        <v>0</v>
      </c>
      <c r="I177" s="14">
        <f>COUNTIF('元データ'!$C$10:$BJ$10,$C177)</f>
        <v>0</v>
      </c>
      <c r="J177" s="14">
        <f>COUNTIF('元データ'!$C$11:$BJ$11,$C177)</f>
        <v>0</v>
      </c>
      <c r="K177" s="14">
        <f>COUNTIF('元データ'!$C$12:$BJ$12,$C177)</f>
        <v>0</v>
      </c>
      <c r="L177" s="14">
        <f>COUNTIF('元データ'!$C$13:$BJ$13,$C177)</f>
        <v>0</v>
      </c>
      <c r="M177" s="14">
        <f>COUNTIF('元データ'!$C$14:$BJ$14,$C177)</f>
        <v>0</v>
      </c>
      <c r="N177" s="15">
        <f>COUNTIF('元データ'!$C$15:$BJ$15,$C177)</f>
        <v>0</v>
      </c>
      <c r="O177" s="19"/>
    </row>
    <row r="178" spans="3:15" ht="13.5">
      <c r="C178" s="21" t="s">
        <v>62</v>
      </c>
      <c r="D178" s="8">
        <f>_xlfn.COUNTIFS('参加'!$C$7:$BI$55,C178)</f>
        <v>3</v>
      </c>
      <c r="E178" s="13">
        <f>COUNTIF('元データ'!$C$6:$BJ$6,$C178)</f>
        <v>0</v>
      </c>
      <c r="F178" s="14">
        <f>COUNTIF('元データ'!$C$7:$BJ$7,$C178)</f>
        <v>0</v>
      </c>
      <c r="G178" s="14">
        <f>COUNTIF('元データ'!$C$8:$BJ$8,$C178)</f>
        <v>0</v>
      </c>
      <c r="H178" s="14">
        <f>COUNTIF('元データ'!$C$9:$BJ$9,$C178)</f>
        <v>0</v>
      </c>
      <c r="I178" s="14">
        <f>COUNTIF('元データ'!$C$10:$BJ$10,$C178)</f>
        <v>0</v>
      </c>
      <c r="J178" s="14">
        <f>COUNTIF('元データ'!$C$11:$BJ$11,$C178)</f>
        <v>0</v>
      </c>
      <c r="K178" s="14">
        <f>COUNTIF('元データ'!$C$12:$BJ$12,$C178)</f>
        <v>0</v>
      </c>
      <c r="L178" s="14">
        <f>COUNTIF('元データ'!$C$13:$BJ$13,$C178)</f>
        <v>0</v>
      </c>
      <c r="M178" s="14">
        <f>COUNTIF('元データ'!$C$14:$BJ$14,$C178)</f>
        <v>0</v>
      </c>
      <c r="N178" s="15">
        <f>COUNTIF('元データ'!$C$15:$BJ$15,$C178)</f>
        <v>0</v>
      </c>
      <c r="O178" s="19"/>
    </row>
    <row r="179" spans="3:15" ht="13.5">
      <c r="C179" s="21" t="s">
        <v>249</v>
      </c>
      <c r="D179" s="8">
        <f>_xlfn.COUNTIFS('参加'!$C$7:$BI$55,C179)</f>
        <v>3</v>
      </c>
      <c r="E179" s="13">
        <f>COUNTIF('元データ'!$C$6:$BJ$6,$C179)</f>
        <v>0</v>
      </c>
      <c r="F179" s="14">
        <f>COUNTIF('元データ'!$C$7:$BJ$7,$C179)</f>
        <v>0</v>
      </c>
      <c r="G179" s="14">
        <f>COUNTIF('元データ'!$C$8:$BJ$8,$C179)</f>
        <v>0</v>
      </c>
      <c r="H179" s="14">
        <f>COUNTIF('元データ'!$C$9:$BJ$9,$C179)</f>
        <v>0</v>
      </c>
      <c r="I179" s="14">
        <f>COUNTIF('元データ'!$C$10:$BJ$10,$C179)</f>
        <v>0</v>
      </c>
      <c r="J179" s="14">
        <f>COUNTIF('元データ'!$C$11:$BJ$11,$C179)</f>
        <v>0</v>
      </c>
      <c r="K179" s="14">
        <f>COUNTIF('元データ'!$C$12:$BJ$12,$C179)</f>
        <v>0</v>
      </c>
      <c r="L179" s="14">
        <f>COUNTIF('元データ'!$C$13:$BJ$13,$C179)</f>
        <v>0</v>
      </c>
      <c r="M179" s="14">
        <f>COUNTIF('元データ'!$C$14:$BJ$14,$C179)</f>
        <v>1</v>
      </c>
      <c r="N179" s="15">
        <f>COUNTIF('元データ'!$C$15:$BJ$15,$C179)</f>
        <v>0</v>
      </c>
      <c r="O179" s="19"/>
    </row>
    <row r="180" spans="3:15" ht="13.5">
      <c r="C180" s="21" t="s">
        <v>255</v>
      </c>
      <c r="D180" s="17">
        <f>_xlfn.COUNTIFS('参加'!$C$7:$BI$55,C180)</f>
        <v>3</v>
      </c>
      <c r="E180" s="13">
        <f>COUNTIF('元データ'!$C$6:$BJ$6,$C180)</f>
        <v>0</v>
      </c>
      <c r="F180" s="14">
        <f>COUNTIF('元データ'!$C$7:$BJ$7,$C180)</f>
        <v>0</v>
      </c>
      <c r="G180" s="14">
        <f>COUNTIF('元データ'!$C$8:$BJ$8,$C180)</f>
        <v>0</v>
      </c>
      <c r="H180" s="14">
        <f>COUNTIF('元データ'!$C$9:$BJ$9,$C180)</f>
        <v>0</v>
      </c>
      <c r="I180" s="14">
        <f>COUNTIF('元データ'!$C$10:$BJ$10,$C180)</f>
        <v>0</v>
      </c>
      <c r="J180" s="14">
        <f>COUNTIF('元データ'!$C$11:$BJ$11,$C180)</f>
        <v>0</v>
      </c>
      <c r="K180" s="14">
        <f>COUNTIF('元データ'!$C$12:$BJ$12,$C180)</f>
        <v>0</v>
      </c>
      <c r="L180" s="14">
        <f>COUNTIF('元データ'!$C$13:$BJ$13,$C180)</f>
        <v>0</v>
      </c>
      <c r="M180" s="14">
        <f>COUNTIF('元データ'!$C$14:$BJ$14,$C180)</f>
        <v>0</v>
      </c>
      <c r="N180" s="15">
        <f>COUNTIF('元データ'!$C$15:$BJ$15,$C180)</f>
        <v>0</v>
      </c>
      <c r="O180" s="19"/>
    </row>
    <row r="181" spans="3:15" ht="13.5">
      <c r="C181" s="21" t="s">
        <v>263</v>
      </c>
      <c r="D181" s="17">
        <f>_xlfn.COUNTIFS('参加'!$C$7:$BI$55,C181)</f>
        <v>3</v>
      </c>
      <c r="E181" s="13">
        <f>COUNTIF('元データ'!$C$6:$BJ$6,$C181)</f>
        <v>0</v>
      </c>
      <c r="F181" s="14">
        <f>COUNTIF('元データ'!$C$7:$BJ$7,$C181)</f>
        <v>0</v>
      </c>
      <c r="G181" s="14">
        <f>COUNTIF('元データ'!$C$8:$BJ$8,$C181)</f>
        <v>0</v>
      </c>
      <c r="H181" s="14">
        <f>COUNTIF('元データ'!$C$9:$BJ$9,$C181)</f>
        <v>0</v>
      </c>
      <c r="I181" s="14">
        <f>COUNTIF('元データ'!$C$10:$BJ$10,$C181)</f>
        <v>0</v>
      </c>
      <c r="J181" s="14">
        <f>COUNTIF('元データ'!$C$11:$BJ$11,$C181)</f>
        <v>0</v>
      </c>
      <c r="K181" s="14">
        <f>COUNTIF('元データ'!$C$12:$BJ$12,$C181)</f>
        <v>2</v>
      </c>
      <c r="L181" s="14">
        <f>COUNTIF('元データ'!$C$13:$BJ$13,$C181)</f>
        <v>0</v>
      </c>
      <c r="M181" s="14">
        <f>COUNTIF('元データ'!$C$14:$BJ$14,$C181)</f>
        <v>0</v>
      </c>
      <c r="N181" s="15">
        <f>COUNTIF('元データ'!$C$15:$BJ$15,$C181)</f>
        <v>0</v>
      </c>
      <c r="O181" s="19"/>
    </row>
    <row r="182" spans="3:15" ht="13.5">
      <c r="C182" s="21" t="s">
        <v>344</v>
      </c>
      <c r="D182" s="17">
        <f>_xlfn.COUNTIFS('参加'!$C$7:$BI$55,C182)</f>
        <v>3</v>
      </c>
      <c r="E182" s="13">
        <f>COUNTIF('元データ'!$C$6:$BJ$6,$C182)</f>
        <v>0</v>
      </c>
      <c r="F182" s="14">
        <f>COUNTIF('元データ'!$C$7:$BJ$7,$C182)</f>
        <v>1</v>
      </c>
      <c r="G182" s="14">
        <f>COUNTIF('元データ'!$C$8:$BJ$8,$C182)</f>
        <v>0</v>
      </c>
      <c r="H182" s="14">
        <f>COUNTIF('元データ'!$C$9:$BJ$9,$C182)</f>
        <v>0</v>
      </c>
      <c r="I182" s="14">
        <f>COUNTIF('元データ'!$C$10:$BJ$10,$C182)</f>
        <v>0</v>
      </c>
      <c r="J182" s="14">
        <f>COUNTIF('元データ'!$C$11:$BJ$11,$C182)</f>
        <v>0</v>
      </c>
      <c r="K182" s="14">
        <f>COUNTIF('元データ'!$C$12:$BJ$12,$C182)</f>
        <v>0</v>
      </c>
      <c r="L182" s="14">
        <f>COUNTIF('元データ'!$C$13:$BJ$13,$C182)</f>
        <v>0</v>
      </c>
      <c r="M182" s="14">
        <f>COUNTIF('元データ'!$C$14:$BJ$14,$C182)</f>
        <v>0</v>
      </c>
      <c r="N182" s="15">
        <f>COUNTIF('元データ'!$C$15:$BJ$15,$C182)</f>
        <v>0</v>
      </c>
      <c r="O182" s="19"/>
    </row>
    <row r="183" spans="3:15" ht="13.5">
      <c r="C183" s="21" t="s">
        <v>291</v>
      </c>
      <c r="D183" s="17">
        <f>_xlfn.COUNTIFS('参加'!$C$7:$BI$55,C183)</f>
        <v>3</v>
      </c>
      <c r="E183" s="13">
        <f>COUNTIF('元データ'!$C$6:$BJ$6,$C183)</f>
        <v>0</v>
      </c>
      <c r="F183" s="14">
        <f>COUNTIF('元データ'!$C$7:$BJ$7,$C183)</f>
        <v>0</v>
      </c>
      <c r="G183" s="14">
        <f>COUNTIF('元データ'!$C$8:$BJ$8,$C183)</f>
        <v>0</v>
      </c>
      <c r="H183" s="14">
        <f>COUNTIF('元データ'!$C$9:$BJ$9,$C183)</f>
        <v>0</v>
      </c>
      <c r="I183" s="14">
        <f>COUNTIF('元データ'!$C$10:$BJ$10,$C183)</f>
        <v>0</v>
      </c>
      <c r="J183" s="14">
        <f>COUNTIF('元データ'!$C$11:$BJ$11,$C183)</f>
        <v>0</v>
      </c>
      <c r="K183" s="14">
        <f>COUNTIF('元データ'!$C$12:$BJ$12,$C183)</f>
        <v>0</v>
      </c>
      <c r="L183" s="14">
        <f>COUNTIF('元データ'!$C$13:$BJ$13,$C183)</f>
        <v>0</v>
      </c>
      <c r="M183" s="14">
        <f>COUNTIF('元データ'!$C$14:$BJ$14,$C183)</f>
        <v>0</v>
      </c>
      <c r="N183" s="15">
        <f>COUNTIF('元データ'!$C$15:$BJ$15,$C183)</f>
        <v>0</v>
      </c>
      <c r="O183" s="19"/>
    </row>
    <row r="184" spans="3:15" ht="13.5">
      <c r="C184" s="21" t="s">
        <v>287</v>
      </c>
      <c r="D184" s="17">
        <f>_xlfn.COUNTIFS('参加'!$C$7:$BI$55,C184)</f>
        <v>3</v>
      </c>
      <c r="E184" s="13">
        <f>COUNTIF('元データ'!$C$6:$BJ$6,$C184)</f>
        <v>0</v>
      </c>
      <c r="F184" s="14">
        <f>COUNTIF('元データ'!$C$7:$BJ$7,$C184)</f>
        <v>0</v>
      </c>
      <c r="G184" s="14">
        <f>COUNTIF('元データ'!$C$8:$BJ$8,$C184)</f>
        <v>0</v>
      </c>
      <c r="H184" s="14">
        <f>COUNTIF('元データ'!$C$9:$BJ$9,$C184)</f>
        <v>0</v>
      </c>
      <c r="I184" s="14">
        <f>COUNTIF('元データ'!$C$10:$BJ$10,$C184)</f>
        <v>0</v>
      </c>
      <c r="J184" s="14">
        <f>COUNTIF('元データ'!$C$11:$BJ$11,$C184)</f>
        <v>0</v>
      </c>
      <c r="K184" s="14">
        <f>COUNTIF('元データ'!$C$12:$BJ$12,$C184)</f>
        <v>0</v>
      </c>
      <c r="L184" s="14">
        <f>COUNTIF('元データ'!$C$13:$BJ$13,$C184)</f>
        <v>0</v>
      </c>
      <c r="M184" s="14">
        <f>COUNTIF('元データ'!$C$14:$BJ$14,$C184)</f>
        <v>1</v>
      </c>
      <c r="N184" s="15">
        <f>COUNTIF('元データ'!$C$15:$BJ$15,$C184)</f>
        <v>1</v>
      </c>
      <c r="O184" s="19"/>
    </row>
    <row r="185" spans="3:15" ht="13.5">
      <c r="C185" s="21" t="s">
        <v>29</v>
      </c>
      <c r="D185" s="17">
        <f>_xlfn.COUNTIFS('参加'!$C$7:$BI$55,C185)</f>
        <v>3</v>
      </c>
      <c r="E185" s="13">
        <f>COUNTIF('元データ'!$C$6:$BJ$6,$C185)</f>
        <v>0</v>
      </c>
      <c r="F185" s="14">
        <f>COUNTIF('元データ'!$C$7:$BJ$7,$C185)</f>
        <v>0</v>
      </c>
      <c r="G185" s="14">
        <f>COUNTIF('元データ'!$C$8:$BJ$8,$C185)</f>
        <v>0</v>
      </c>
      <c r="H185" s="14">
        <f>COUNTIF('元データ'!$C$9:$BJ$9,$C185)</f>
        <v>0</v>
      </c>
      <c r="I185" s="14">
        <f>COUNTIF('元データ'!$C$10:$BJ$10,$C185)</f>
        <v>0</v>
      </c>
      <c r="J185" s="14">
        <f>COUNTIF('元データ'!$C$11:$BJ$11,$C185)</f>
        <v>0</v>
      </c>
      <c r="K185" s="14">
        <f>COUNTIF('元データ'!$C$12:$BJ$12,$C185)</f>
        <v>0</v>
      </c>
      <c r="L185" s="14">
        <f>COUNTIF('元データ'!$C$13:$BJ$13,$C185)</f>
        <v>0</v>
      </c>
      <c r="M185" s="14">
        <f>COUNTIF('元データ'!$C$14:$BJ$14,$C185)</f>
        <v>0</v>
      </c>
      <c r="N185" s="15">
        <f>COUNTIF('元データ'!$C$15:$BJ$15,$C185)</f>
        <v>0</v>
      </c>
      <c r="O185" s="19"/>
    </row>
    <row r="186" spans="3:15" ht="13.5">
      <c r="C186" s="21" t="s">
        <v>733</v>
      </c>
      <c r="D186" s="17">
        <f>_xlfn.COUNTIFS('参加'!$C$7:$BI$55,C186)</f>
        <v>3</v>
      </c>
      <c r="E186" s="13">
        <f>COUNTIF('元データ'!$C$6:$BJ$6,$C186)</f>
        <v>0</v>
      </c>
      <c r="F186" s="14">
        <f>COUNTIF('元データ'!$C$7:$BJ$7,$C186)</f>
        <v>0</v>
      </c>
      <c r="G186" s="14">
        <f>COUNTIF('元データ'!$C$8:$BJ$8,$C186)</f>
        <v>0</v>
      </c>
      <c r="H186" s="14">
        <f>COUNTIF('元データ'!$C$9:$BJ$9,$C186)</f>
        <v>0</v>
      </c>
      <c r="I186" s="14">
        <f>COUNTIF('元データ'!$C$10:$BJ$10,$C186)</f>
        <v>0</v>
      </c>
      <c r="J186" s="14">
        <f>COUNTIF('元データ'!$C$11:$BJ$11,$C186)</f>
        <v>0</v>
      </c>
      <c r="K186" s="14">
        <f>COUNTIF('元データ'!$C$12:$BJ$12,$C186)</f>
        <v>0</v>
      </c>
      <c r="L186" s="14">
        <f>COUNTIF('元データ'!$C$13:$BJ$13,$C186)</f>
        <v>0</v>
      </c>
      <c r="M186" s="14">
        <f>COUNTIF('元データ'!$C$14:$BJ$14,$C186)</f>
        <v>0</v>
      </c>
      <c r="N186" s="15">
        <f>COUNTIF('元データ'!$C$15:$BJ$15,$C186)</f>
        <v>0</v>
      </c>
      <c r="O186" s="19"/>
    </row>
    <row r="187" spans="3:15" ht="13.5">
      <c r="C187" s="21" t="s">
        <v>39</v>
      </c>
      <c r="D187" s="17">
        <f>_xlfn.COUNTIFS('参加'!$C$7:$BI$55,C187)</f>
        <v>3</v>
      </c>
      <c r="E187" s="13">
        <f>COUNTIF('元データ'!$C$6:$BJ$6,$C187)</f>
        <v>0</v>
      </c>
      <c r="F187" s="14">
        <f>COUNTIF('元データ'!$C$7:$BJ$7,$C187)</f>
        <v>0</v>
      </c>
      <c r="G187" s="14">
        <f>COUNTIF('元データ'!$C$8:$BJ$8,$C187)</f>
        <v>0</v>
      </c>
      <c r="H187" s="14">
        <f>COUNTIF('元データ'!$C$9:$BJ$9,$C187)</f>
        <v>0</v>
      </c>
      <c r="I187" s="14">
        <f>COUNTIF('元データ'!$C$10:$BJ$10,$C187)</f>
        <v>0</v>
      </c>
      <c r="J187" s="14">
        <f>COUNTIF('元データ'!$C$11:$BJ$11,$C187)</f>
        <v>0</v>
      </c>
      <c r="K187" s="14">
        <f>COUNTIF('元データ'!$C$12:$BJ$12,$C187)</f>
        <v>0</v>
      </c>
      <c r="L187" s="14">
        <f>COUNTIF('元データ'!$C$13:$BJ$13,$C187)</f>
        <v>0</v>
      </c>
      <c r="M187" s="14">
        <f>COUNTIF('元データ'!$C$14:$BJ$14,$C187)</f>
        <v>0</v>
      </c>
      <c r="N187" s="15">
        <f>COUNTIF('元データ'!$C$15:$BJ$15,$C187)</f>
        <v>0</v>
      </c>
      <c r="O187" s="19"/>
    </row>
    <row r="188" spans="3:15" ht="13.5">
      <c r="C188" s="21" t="s">
        <v>899</v>
      </c>
      <c r="D188" s="17">
        <f>_xlfn.COUNTIFS('参加'!$C$7:$BI$55,C188)</f>
        <v>3</v>
      </c>
      <c r="E188" s="13">
        <f>COUNTIF('元データ'!$C$6:$BJ$6,$C188)</f>
        <v>0</v>
      </c>
      <c r="F188" s="14">
        <f>COUNTIF('元データ'!$C$7:$BJ$7,$C188)</f>
        <v>0</v>
      </c>
      <c r="G188" s="14">
        <f>COUNTIF('元データ'!$C$8:$BJ$8,$C188)</f>
        <v>0</v>
      </c>
      <c r="H188" s="14">
        <f>COUNTIF('元データ'!$C$9:$BJ$9,$C188)</f>
        <v>0</v>
      </c>
      <c r="I188" s="14">
        <f>COUNTIF('元データ'!$C$10:$BJ$10,$C188)</f>
        <v>0</v>
      </c>
      <c r="J188" s="14">
        <f>COUNTIF('元データ'!$C$11:$BJ$11,$C188)</f>
        <v>0</v>
      </c>
      <c r="K188" s="14">
        <f>COUNTIF('元データ'!$C$12:$BJ$12,$C188)</f>
        <v>1</v>
      </c>
      <c r="L188" s="14">
        <f>COUNTIF('元データ'!$C$13:$BJ$13,$C188)</f>
        <v>0</v>
      </c>
      <c r="M188" s="14">
        <f>COUNTIF('元データ'!$C$14:$BJ$14,$C188)</f>
        <v>0</v>
      </c>
      <c r="N188" s="15">
        <f>COUNTIF('元データ'!$C$15:$BJ$15,$C188)</f>
        <v>0</v>
      </c>
      <c r="O188" s="19"/>
    </row>
    <row r="189" spans="3:15" ht="13.5">
      <c r="C189" s="21" t="s">
        <v>474</v>
      </c>
      <c r="D189" s="17">
        <f>_xlfn.COUNTIFS('参加'!$C$7:$BI$55,C189)</f>
        <v>3</v>
      </c>
      <c r="E189" s="13">
        <f>COUNTIF('元データ'!$C$6:$BJ$6,$C189)</f>
        <v>0</v>
      </c>
      <c r="F189" s="14">
        <f>COUNTIF('元データ'!$C$7:$BJ$7,$C189)</f>
        <v>0</v>
      </c>
      <c r="G189" s="14">
        <f>COUNTIF('元データ'!$C$8:$BJ$8,$C189)</f>
        <v>0</v>
      </c>
      <c r="H189" s="14">
        <f>COUNTIF('元データ'!$C$9:$BJ$9,$C189)</f>
        <v>0</v>
      </c>
      <c r="I189" s="14">
        <f>COUNTIF('元データ'!$C$10:$BJ$10,$C189)</f>
        <v>0</v>
      </c>
      <c r="J189" s="14">
        <f>COUNTIF('元データ'!$C$11:$BJ$11,$C189)</f>
        <v>0</v>
      </c>
      <c r="K189" s="14">
        <f>COUNTIF('元データ'!$C$12:$BJ$12,$C189)</f>
        <v>0</v>
      </c>
      <c r="L189" s="14">
        <f>COUNTIF('元データ'!$C$13:$BJ$13,$C189)</f>
        <v>0</v>
      </c>
      <c r="M189" s="14">
        <f>COUNTIF('元データ'!$C$14:$BJ$14,$C189)</f>
        <v>0</v>
      </c>
      <c r="N189" s="15">
        <f>COUNTIF('元データ'!$C$15:$BJ$15,$C189)</f>
        <v>0</v>
      </c>
      <c r="O189" s="19"/>
    </row>
    <row r="190" spans="3:15" ht="13.5">
      <c r="C190" s="21" t="s">
        <v>756</v>
      </c>
      <c r="D190" s="17">
        <f>_xlfn.COUNTIFS('参加'!$C$7:$BI$55,C190)</f>
        <v>3</v>
      </c>
      <c r="E190" s="13">
        <f>COUNTIF('元データ'!$C$6:$BJ$6,$C190)</f>
        <v>0</v>
      </c>
      <c r="F190" s="14">
        <f>COUNTIF('元データ'!$C$7:$BJ$7,$C190)</f>
        <v>0</v>
      </c>
      <c r="G190" s="14">
        <f>COUNTIF('元データ'!$C$8:$BJ$8,$C190)</f>
        <v>0</v>
      </c>
      <c r="H190" s="14">
        <f>COUNTIF('元データ'!$C$9:$BJ$9,$C190)</f>
        <v>0</v>
      </c>
      <c r="I190" s="14">
        <f>COUNTIF('元データ'!$C$10:$BJ$10,$C190)</f>
        <v>0</v>
      </c>
      <c r="J190" s="14">
        <f>COUNTIF('元データ'!$C$11:$BJ$11,$C190)</f>
        <v>0</v>
      </c>
      <c r="K190" s="14">
        <f>COUNTIF('元データ'!$C$12:$BJ$12,$C190)</f>
        <v>0</v>
      </c>
      <c r="L190" s="14">
        <f>COUNTIF('元データ'!$C$13:$BJ$13,$C190)</f>
        <v>0</v>
      </c>
      <c r="M190" s="14">
        <f>COUNTIF('元データ'!$C$14:$BJ$14,$C190)</f>
        <v>0</v>
      </c>
      <c r="N190" s="15">
        <f>COUNTIF('元データ'!$C$15:$BJ$15,$C190)</f>
        <v>0</v>
      </c>
      <c r="O190" s="19"/>
    </row>
    <row r="191" spans="3:15" ht="13.5">
      <c r="C191" s="21" t="s">
        <v>28</v>
      </c>
      <c r="D191" s="17">
        <f>_xlfn.COUNTIFS('参加'!$C$7:$BI$55,C191)</f>
        <v>3</v>
      </c>
      <c r="E191" s="13">
        <f>COUNTIF('元データ'!$C$6:$BJ$6,$C191)</f>
        <v>0</v>
      </c>
      <c r="F191" s="14">
        <f>COUNTIF('元データ'!$C$7:$BJ$7,$C191)</f>
        <v>0</v>
      </c>
      <c r="G191" s="14">
        <f>COUNTIF('元データ'!$C$8:$BJ$8,$C191)</f>
        <v>0</v>
      </c>
      <c r="H191" s="14">
        <f>COUNTIF('元データ'!$C$9:$BJ$9,$C191)</f>
        <v>0</v>
      </c>
      <c r="I191" s="14">
        <f>COUNTIF('元データ'!$C$10:$BJ$10,$C191)</f>
        <v>0</v>
      </c>
      <c r="J191" s="14">
        <f>COUNTIF('元データ'!$C$11:$BJ$11,$C191)</f>
        <v>0</v>
      </c>
      <c r="K191" s="14">
        <f>COUNTIF('元データ'!$C$12:$BJ$12,$C191)</f>
        <v>0</v>
      </c>
      <c r="L191" s="14">
        <f>COUNTIF('元データ'!$C$13:$BJ$13,$C191)</f>
        <v>0</v>
      </c>
      <c r="M191" s="14">
        <f>COUNTIF('元データ'!$C$14:$BJ$14,$C191)</f>
        <v>0</v>
      </c>
      <c r="N191" s="15">
        <f>COUNTIF('元データ'!$C$15:$BJ$15,$C191)</f>
        <v>0</v>
      </c>
      <c r="O191" s="19"/>
    </row>
    <row r="192" spans="3:15" ht="13.5">
      <c r="C192" s="21" t="s">
        <v>1106</v>
      </c>
      <c r="D192" s="17">
        <f>_xlfn.COUNTIFS('参加'!$C$7:$BI$55,C192)</f>
        <v>3</v>
      </c>
      <c r="E192" s="13">
        <f>COUNTIF('元データ'!$C$6:$BJ$6,$C192)</f>
        <v>0</v>
      </c>
      <c r="F192" s="14">
        <f>COUNTIF('元データ'!$C$7:$BJ$7,$C192)</f>
        <v>0</v>
      </c>
      <c r="G192" s="14">
        <f>COUNTIF('元データ'!$C$8:$BJ$8,$C192)</f>
        <v>0</v>
      </c>
      <c r="H192" s="14">
        <f>COUNTIF('元データ'!$C$9:$BJ$9,$C192)</f>
        <v>0</v>
      </c>
      <c r="I192" s="14">
        <f>COUNTIF('元データ'!$C$10:$BJ$10,$C192)</f>
        <v>0</v>
      </c>
      <c r="J192" s="14">
        <f>COUNTIF('元データ'!$C$11:$BJ$11,$C192)</f>
        <v>0</v>
      </c>
      <c r="K192" s="14">
        <f>COUNTIF('元データ'!$C$12:$BJ$12,$C192)</f>
        <v>0</v>
      </c>
      <c r="L192" s="14">
        <f>COUNTIF('元データ'!$C$13:$BJ$13,$C192)</f>
        <v>0</v>
      </c>
      <c r="M192" s="14">
        <f>COUNTIF('元データ'!$C$14:$BJ$14,$C192)</f>
        <v>0</v>
      </c>
      <c r="N192" s="15">
        <f>COUNTIF('元データ'!$C$15:$BJ$15,$C192)</f>
        <v>0</v>
      </c>
      <c r="O192" s="19"/>
    </row>
    <row r="193" spans="3:15" ht="13.5">
      <c r="C193" s="21" t="s">
        <v>26</v>
      </c>
      <c r="D193" s="17">
        <f>_xlfn.COUNTIFS('参加'!$C$7:$BI$55,C193)</f>
        <v>3</v>
      </c>
      <c r="E193" s="13">
        <f>COUNTIF('元データ'!$C$6:$BJ$6,$C193)</f>
        <v>0</v>
      </c>
      <c r="F193" s="14">
        <f>COUNTIF('元データ'!$C$7:$BJ$7,$C193)</f>
        <v>0</v>
      </c>
      <c r="G193" s="14">
        <f>COUNTIF('元データ'!$C$8:$BJ$8,$C193)</f>
        <v>0</v>
      </c>
      <c r="H193" s="14">
        <f>COUNTIF('元データ'!$C$9:$BJ$9,$C193)</f>
        <v>0</v>
      </c>
      <c r="I193" s="14">
        <f>COUNTIF('元データ'!$C$10:$BJ$10,$C193)</f>
        <v>0</v>
      </c>
      <c r="J193" s="14">
        <f>COUNTIF('元データ'!$C$11:$BJ$11,$C193)</f>
        <v>0</v>
      </c>
      <c r="K193" s="14">
        <f>COUNTIF('元データ'!$C$12:$BJ$12,$C193)</f>
        <v>0</v>
      </c>
      <c r="L193" s="14">
        <f>COUNTIF('元データ'!$C$13:$BJ$13,$C193)</f>
        <v>0</v>
      </c>
      <c r="M193" s="14">
        <f>COUNTIF('元データ'!$C$14:$BJ$14,$C193)</f>
        <v>0</v>
      </c>
      <c r="N193" s="15">
        <f>COUNTIF('元データ'!$C$15:$BJ$15,$C193)</f>
        <v>0</v>
      </c>
      <c r="O193" s="19"/>
    </row>
    <row r="194" spans="3:15" ht="13.5">
      <c r="C194" s="21" t="s">
        <v>896</v>
      </c>
      <c r="D194" s="17">
        <f>_xlfn.COUNTIFS('参加'!$C$7:$BI$55,C194)</f>
        <v>3</v>
      </c>
      <c r="E194" s="13">
        <f>COUNTIF('元データ'!$C$6:$BJ$6,$C194)</f>
        <v>0</v>
      </c>
      <c r="F194" s="14">
        <f>COUNTIF('元データ'!$C$7:$BJ$7,$C194)</f>
        <v>0</v>
      </c>
      <c r="G194" s="14">
        <f>COUNTIF('元データ'!$C$8:$BJ$8,$C194)</f>
        <v>1</v>
      </c>
      <c r="H194" s="14">
        <f>COUNTIF('元データ'!$C$9:$BJ$9,$C194)</f>
        <v>0</v>
      </c>
      <c r="I194" s="14">
        <f>COUNTIF('元データ'!$C$10:$BJ$10,$C194)</f>
        <v>0</v>
      </c>
      <c r="J194" s="14">
        <f>COUNTIF('元データ'!$C$11:$BJ$11,$C194)</f>
        <v>0</v>
      </c>
      <c r="K194" s="14">
        <f>COUNTIF('元データ'!$C$12:$BJ$12,$C194)</f>
        <v>0</v>
      </c>
      <c r="L194" s="14">
        <f>COUNTIF('元データ'!$C$13:$BJ$13,$C194)</f>
        <v>0</v>
      </c>
      <c r="M194" s="14">
        <f>COUNTIF('元データ'!$C$14:$BJ$14,$C194)</f>
        <v>0</v>
      </c>
      <c r="N194" s="15">
        <f>COUNTIF('元データ'!$C$15:$BJ$15,$C194)</f>
        <v>1</v>
      </c>
      <c r="O194" s="19"/>
    </row>
    <row r="195" spans="3:15" ht="13.5">
      <c r="C195" s="21" t="s">
        <v>908</v>
      </c>
      <c r="D195" s="17">
        <f>_xlfn.COUNTIFS('参加'!$C$7:$BI$55,C195)</f>
        <v>3</v>
      </c>
      <c r="E195" s="13">
        <f>COUNTIF('元データ'!$C$6:$BJ$6,$C195)</f>
        <v>0</v>
      </c>
      <c r="F195" s="14">
        <f>COUNTIF('元データ'!$C$7:$BJ$7,$C195)</f>
        <v>0</v>
      </c>
      <c r="G195" s="14">
        <f>COUNTIF('元データ'!$C$8:$BJ$8,$C195)</f>
        <v>0</v>
      </c>
      <c r="H195" s="14">
        <f>COUNTIF('元データ'!$C$9:$BJ$9,$C195)</f>
        <v>0</v>
      </c>
      <c r="I195" s="14">
        <f>COUNTIF('元データ'!$C$10:$BJ$10,$C195)</f>
        <v>0</v>
      </c>
      <c r="J195" s="14">
        <f>COUNTIF('元データ'!$C$11:$BJ$11,$C195)</f>
        <v>0</v>
      </c>
      <c r="K195" s="14">
        <f>COUNTIF('元データ'!$C$12:$BJ$12,$C195)</f>
        <v>0</v>
      </c>
      <c r="L195" s="14">
        <f>COUNTIF('元データ'!$C$13:$BJ$13,$C195)</f>
        <v>0</v>
      </c>
      <c r="M195" s="14">
        <f>COUNTIF('元データ'!$C$14:$BJ$14,$C195)</f>
        <v>0</v>
      </c>
      <c r="N195" s="15">
        <f>COUNTIF('元データ'!$C$15:$BJ$15,$C195)</f>
        <v>0</v>
      </c>
      <c r="O195" s="19"/>
    </row>
    <row r="196" spans="3:15" ht="13.5">
      <c r="C196" s="21" t="s">
        <v>765</v>
      </c>
      <c r="D196" s="17">
        <f>_xlfn.COUNTIFS('参加'!$C$7:$BI$55,C196)</f>
        <v>3</v>
      </c>
      <c r="E196" s="13">
        <f>COUNTIF('元データ'!$C$6:$BJ$6,$C196)</f>
        <v>0</v>
      </c>
      <c r="F196" s="14">
        <f>COUNTIF('元データ'!$C$7:$BJ$7,$C196)</f>
        <v>0</v>
      </c>
      <c r="G196" s="14">
        <f>COUNTIF('元データ'!$C$8:$BJ$8,$C196)</f>
        <v>0</v>
      </c>
      <c r="H196" s="14">
        <f>COUNTIF('元データ'!$C$9:$BJ$9,$C196)</f>
        <v>0</v>
      </c>
      <c r="I196" s="14">
        <f>COUNTIF('元データ'!$C$10:$BJ$10,$C196)</f>
        <v>0</v>
      </c>
      <c r="J196" s="14">
        <f>COUNTIF('元データ'!$C$11:$BJ$11,$C196)</f>
        <v>0</v>
      </c>
      <c r="K196" s="14">
        <f>COUNTIF('元データ'!$C$12:$BJ$12,$C196)</f>
        <v>0</v>
      </c>
      <c r="L196" s="14">
        <f>COUNTIF('元データ'!$C$13:$BJ$13,$C196)</f>
        <v>0</v>
      </c>
      <c r="M196" s="14">
        <f>COUNTIF('元データ'!$C$14:$BJ$14,$C196)</f>
        <v>0</v>
      </c>
      <c r="N196" s="15">
        <f>COUNTIF('元データ'!$C$15:$BJ$15,$C196)</f>
        <v>0</v>
      </c>
      <c r="O196" s="19"/>
    </row>
    <row r="197" spans="3:15" ht="13.5">
      <c r="C197" s="18" t="s">
        <v>1136</v>
      </c>
      <c r="D197" s="12">
        <f>_xlfn.COUNTIFS('参加'!$C$7:$BI$55,C197)</f>
        <v>3</v>
      </c>
      <c r="E197" s="13">
        <f>COUNTIF('元データ'!$C$6:$BJ$6,$C197)</f>
        <v>0</v>
      </c>
      <c r="F197" s="14">
        <f>COUNTIF('元データ'!$C$7:$BJ$7,$C197)</f>
        <v>0</v>
      </c>
      <c r="G197" s="14">
        <f>COUNTIF('元データ'!$C$8:$BJ$8,$C197)</f>
        <v>0</v>
      </c>
      <c r="H197" s="14">
        <f>COUNTIF('元データ'!$C$9:$BJ$9,$C197)</f>
        <v>0</v>
      </c>
      <c r="I197" s="14">
        <f>COUNTIF('元データ'!$C$10:$BJ$10,$C197)</f>
        <v>0</v>
      </c>
      <c r="J197" s="14">
        <f>COUNTIF('元データ'!$C$11:$BJ$11,$C197)</f>
        <v>0</v>
      </c>
      <c r="K197" s="14">
        <f>COUNTIF('元データ'!$C$12:$BJ$12,$C197)</f>
        <v>0</v>
      </c>
      <c r="L197" s="14">
        <f>COUNTIF('元データ'!$C$13:$BJ$13,$C197)</f>
        <v>0</v>
      </c>
      <c r="M197" s="14">
        <f>COUNTIF('元データ'!$C$14:$BJ$14,$C197)</f>
        <v>0</v>
      </c>
      <c r="N197" s="15">
        <f>COUNTIF('元データ'!$C$15:$BJ$15,$C197)</f>
        <v>0</v>
      </c>
      <c r="O197" s="19"/>
    </row>
    <row r="198" spans="3:15" ht="13.5">
      <c r="C198" s="21" t="s">
        <v>1154</v>
      </c>
      <c r="D198" s="8">
        <f>_xlfn.COUNTIFS('参加'!$C$7:$BI$55,C198)</f>
        <v>2</v>
      </c>
      <c r="E198" s="13">
        <f>COUNTIF('元データ'!$C$6:$BJ$6,$C198)</f>
        <v>0</v>
      </c>
      <c r="F198" s="14">
        <f>COUNTIF('元データ'!$C$7:$BJ$7,$C198)</f>
        <v>0</v>
      </c>
      <c r="G198" s="14">
        <f>COUNTIF('元データ'!$C$8:$BJ$8,$C198)</f>
        <v>0</v>
      </c>
      <c r="H198" s="14">
        <f>COUNTIF('元データ'!$C$9:$BJ$9,$C198)</f>
        <v>0</v>
      </c>
      <c r="I198" s="14">
        <f>COUNTIF('元データ'!$C$10:$BJ$10,$C198)</f>
        <v>0</v>
      </c>
      <c r="J198" s="14">
        <f>COUNTIF('元データ'!$C$11:$BJ$11,$C198)</f>
        <v>1</v>
      </c>
      <c r="K198" s="14">
        <f>COUNTIF('元データ'!$C$12:$BJ$12,$C198)</f>
        <v>0</v>
      </c>
      <c r="L198" s="14">
        <f>COUNTIF('元データ'!$C$13:$BJ$13,$C198)</f>
        <v>0</v>
      </c>
      <c r="M198" s="14">
        <f>COUNTIF('元データ'!$C$14:$BJ$14,$C198)</f>
        <v>1</v>
      </c>
      <c r="N198" s="15">
        <f>COUNTIF('元データ'!$C$15:$BJ$15,$C198)</f>
        <v>0</v>
      </c>
      <c r="O198" s="19"/>
    </row>
    <row r="199" spans="3:15" ht="13.5">
      <c r="C199" s="21" t="s">
        <v>75</v>
      </c>
      <c r="D199" s="8">
        <f>_xlfn.COUNTIFS('参加'!$C$7:$BI$55,C199)</f>
        <v>2</v>
      </c>
      <c r="E199" s="13">
        <f>COUNTIF('元データ'!$C$6:$BJ$6,$C199)</f>
        <v>0</v>
      </c>
      <c r="F199" s="14">
        <f>COUNTIF('元データ'!$C$7:$BJ$7,$C199)</f>
        <v>0</v>
      </c>
      <c r="G199" s="14">
        <f>COUNTIF('元データ'!$C$8:$BJ$8,$C199)</f>
        <v>0</v>
      </c>
      <c r="H199" s="14">
        <f>COUNTIF('元データ'!$C$9:$BJ$9,$C199)</f>
        <v>0</v>
      </c>
      <c r="I199" s="14">
        <f>COUNTIF('元データ'!$C$10:$BJ$10,$C199)</f>
        <v>0</v>
      </c>
      <c r="J199" s="14">
        <f>COUNTIF('元データ'!$C$11:$BJ$11,$C199)</f>
        <v>0</v>
      </c>
      <c r="K199" s="14">
        <f>COUNTIF('元データ'!$C$12:$BJ$12,$C199)</f>
        <v>0</v>
      </c>
      <c r="L199" s="14">
        <f>COUNTIF('元データ'!$C$13:$BJ$13,$C199)</f>
        <v>0</v>
      </c>
      <c r="M199" s="14">
        <f>COUNTIF('元データ'!$C$14:$BJ$14,$C199)</f>
        <v>0</v>
      </c>
      <c r="N199" s="15">
        <f>COUNTIF('元データ'!$C$15:$BJ$15,$C199)</f>
        <v>0</v>
      </c>
      <c r="O199" s="19"/>
    </row>
    <row r="200" spans="3:15" ht="13.5">
      <c r="C200" s="21" t="s">
        <v>321</v>
      </c>
      <c r="D200" s="8">
        <f>_xlfn.COUNTIFS('参加'!$C$7:$BI$55,C200)</f>
        <v>2</v>
      </c>
      <c r="E200" s="13">
        <f>COUNTIF('元データ'!$C$6:$BJ$6,$C200)</f>
        <v>0</v>
      </c>
      <c r="F200" s="14">
        <f>COUNTIF('元データ'!$C$7:$BJ$7,$C200)</f>
        <v>0</v>
      </c>
      <c r="G200" s="14">
        <f>COUNTIF('元データ'!$C$8:$BJ$8,$C200)</f>
        <v>0</v>
      </c>
      <c r="H200" s="14">
        <f>COUNTIF('元データ'!$C$9:$BJ$9,$C200)</f>
        <v>0</v>
      </c>
      <c r="I200" s="14">
        <f>COUNTIF('元データ'!$C$10:$BJ$10,$C200)</f>
        <v>0</v>
      </c>
      <c r="J200" s="14">
        <f>COUNTIF('元データ'!$C$11:$BJ$11,$C200)</f>
        <v>0</v>
      </c>
      <c r="K200" s="14">
        <f>COUNTIF('元データ'!$C$12:$BJ$12,$C200)</f>
        <v>0</v>
      </c>
      <c r="L200" s="14">
        <f>COUNTIF('元データ'!$C$13:$BJ$13,$C200)</f>
        <v>0</v>
      </c>
      <c r="M200" s="14">
        <f>COUNTIF('元データ'!$C$14:$BJ$14,$C200)</f>
        <v>0</v>
      </c>
      <c r="N200" s="15">
        <f>COUNTIF('元データ'!$C$15:$BJ$15,$C200)</f>
        <v>0</v>
      </c>
      <c r="O200" s="19"/>
    </row>
    <row r="201" spans="3:15" ht="13.5">
      <c r="C201" s="21" t="s">
        <v>488</v>
      </c>
      <c r="D201" s="8">
        <f>_xlfn.COUNTIFS('参加'!$C$7:$BI$55,C201)</f>
        <v>2</v>
      </c>
      <c r="E201" s="13">
        <f>COUNTIF('元データ'!$C$6:$BJ$6,$C201)</f>
        <v>0</v>
      </c>
      <c r="F201" s="14">
        <f>COUNTIF('元データ'!$C$7:$BJ$7,$C201)</f>
        <v>0</v>
      </c>
      <c r="G201" s="14">
        <f>COUNTIF('元データ'!$C$8:$BJ$8,$C201)</f>
        <v>0</v>
      </c>
      <c r="H201" s="14">
        <f>COUNTIF('元データ'!$C$9:$BJ$9,$C201)</f>
        <v>0</v>
      </c>
      <c r="I201" s="14">
        <f>COUNTIF('元データ'!$C$10:$BJ$10,$C201)</f>
        <v>0</v>
      </c>
      <c r="J201" s="14">
        <f>COUNTIF('元データ'!$C$11:$BJ$11,$C201)</f>
        <v>0</v>
      </c>
      <c r="K201" s="14">
        <f>COUNTIF('元データ'!$C$12:$BJ$12,$C201)</f>
        <v>0</v>
      </c>
      <c r="L201" s="14">
        <f>COUNTIF('元データ'!$C$13:$BJ$13,$C201)</f>
        <v>0</v>
      </c>
      <c r="M201" s="14">
        <f>COUNTIF('元データ'!$C$14:$BJ$14,$C201)</f>
        <v>0</v>
      </c>
      <c r="N201" s="15">
        <f>COUNTIF('元データ'!$C$15:$BJ$15,$C201)</f>
        <v>0</v>
      </c>
      <c r="O201" s="19"/>
    </row>
    <row r="202" spans="3:15" ht="13.5">
      <c r="C202" s="21" t="s">
        <v>722</v>
      </c>
      <c r="D202" s="8">
        <f>_xlfn.COUNTIFS('参加'!$C$7:$BI$55,C202)</f>
        <v>2</v>
      </c>
      <c r="E202" s="13">
        <f>COUNTIF('元データ'!$C$6:$BJ$6,$C202)</f>
        <v>0</v>
      </c>
      <c r="F202" s="14">
        <f>COUNTIF('元データ'!$C$7:$BJ$7,$C202)</f>
        <v>0</v>
      </c>
      <c r="G202" s="14">
        <f>COUNTIF('元データ'!$C$8:$BJ$8,$C202)</f>
        <v>1</v>
      </c>
      <c r="H202" s="14">
        <f>COUNTIF('元データ'!$C$9:$BJ$9,$C202)</f>
        <v>0</v>
      </c>
      <c r="I202" s="14">
        <f>COUNTIF('元データ'!$C$10:$BJ$10,$C202)</f>
        <v>1</v>
      </c>
      <c r="J202" s="14">
        <f>COUNTIF('元データ'!$C$11:$BJ$11,$C202)</f>
        <v>0</v>
      </c>
      <c r="K202" s="14">
        <f>COUNTIF('元データ'!$C$12:$BJ$12,$C202)</f>
        <v>0</v>
      </c>
      <c r="L202" s="14">
        <f>COUNTIF('元データ'!$C$13:$BJ$13,$C202)</f>
        <v>0</v>
      </c>
      <c r="M202" s="14">
        <f>COUNTIF('元データ'!$C$14:$BJ$14,$C202)</f>
        <v>0</v>
      </c>
      <c r="N202" s="15">
        <f>COUNTIF('元データ'!$C$15:$BJ$15,$C202)</f>
        <v>0</v>
      </c>
      <c r="O202" s="19"/>
    </row>
    <row r="203" spans="3:15" ht="13.5">
      <c r="C203" s="21" t="s">
        <v>250</v>
      </c>
      <c r="D203" s="8">
        <f>_xlfn.COUNTIFS('参加'!$C$7:$BI$55,C203)</f>
        <v>2</v>
      </c>
      <c r="E203" s="13">
        <f>COUNTIF('元データ'!$C$6:$BJ$6,$C203)</f>
        <v>0</v>
      </c>
      <c r="F203" s="14">
        <f>COUNTIF('元データ'!$C$7:$BJ$7,$C203)</f>
        <v>0</v>
      </c>
      <c r="G203" s="14">
        <f>COUNTIF('元データ'!$C$8:$BJ$8,$C203)</f>
        <v>0</v>
      </c>
      <c r="H203" s="14">
        <f>COUNTIF('元データ'!$C$9:$BJ$9,$C203)</f>
        <v>0</v>
      </c>
      <c r="I203" s="14">
        <f>COUNTIF('元データ'!$C$10:$BJ$10,$C203)</f>
        <v>0</v>
      </c>
      <c r="J203" s="14">
        <f>COUNTIF('元データ'!$C$11:$BJ$11,$C203)</f>
        <v>0</v>
      </c>
      <c r="K203" s="14">
        <f>COUNTIF('元データ'!$C$12:$BJ$12,$C203)</f>
        <v>0</v>
      </c>
      <c r="L203" s="14">
        <f>COUNTIF('元データ'!$C$13:$BJ$13,$C203)</f>
        <v>0</v>
      </c>
      <c r="M203" s="14">
        <f>COUNTIF('元データ'!$C$14:$BJ$14,$C203)</f>
        <v>0</v>
      </c>
      <c r="N203" s="15">
        <f>COUNTIF('元データ'!$C$15:$BJ$15,$C203)</f>
        <v>0</v>
      </c>
      <c r="O203" s="19"/>
    </row>
    <row r="204" spans="3:15" ht="13.5">
      <c r="C204" s="21" t="s">
        <v>296</v>
      </c>
      <c r="D204" s="8">
        <f>_xlfn.COUNTIFS('参加'!$C$7:$BI$55,C204)</f>
        <v>2</v>
      </c>
      <c r="E204" s="13">
        <f>COUNTIF('元データ'!$C$6:$BJ$6,$C204)</f>
        <v>0</v>
      </c>
      <c r="F204" s="14">
        <f>COUNTIF('元データ'!$C$7:$BJ$7,$C204)</f>
        <v>0</v>
      </c>
      <c r="G204" s="14">
        <f>COUNTIF('元データ'!$C$8:$BJ$8,$C204)</f>
        <v>0</v>
      </c>
      <c r="H204" s="14">
        <f>COUNTIF('元データ'!$C$9:$BJ$9,$C204)</f>
        <v>0</v>
      </c>
      <c r="I204" s="14">
        <f>COUNTIF('元データ'!$C$10:$BJ$10,$C204)</f>
        <v>0</v>
      </c>
      <c r="J204" s="14">
        <f>COUNTIF('元データ'!$C$11:$BJ$11,$C204)</f>
        <v>0</v>
      </c>
      <c r="K204" s="14">
        <f>COUNTIF('元データ'!$C$12:$BJ$12,$C204)</f>
        <v>0</v>
      </c>
      <c r="L204" s="14">
        <f>COUNTIF('元データ'!$C$13:$BJ$13,$C204)</f>
        <v>0</v>
      </c>
      <c r="M204" s="14">
        <f>COUNTIF('元データ'!$C$14:$BJ$14,$C204)</f>
        <v>0</v>
      </c>
      <c r="N204" s="15">
        <f>COUNTIF('元データ'!$C$15:$BJ$15,$C204)</f>
        <v>0</v>
      </c>
      <c r="O204" s="19"/>
    </row>
    <row r="205" spans="3:15" ht="13.5">
      <c r="C205" s="21" t="s">
        <v>126</v>
      </c>
      <c r="D205" s="8">
        <f>_xlfn.COUNTIFS('参加'!$C$7:$BI$55,C205)</f>
        <v>2</v>
      </c>
      <c r="E205" s="13">
        <f>COUNTIF('元データ'!$C$6:$BJ$6,$C205)</f>
        <v>0</v>
      </c>
      <c r="F205" s="14">
        <f>COUNTIF('元データ'!$C$7:$BJ$7,$C205)</f>
        <v>0</v>
      </c>
      <c r="G205" s="14">
        <f>COUNTIF('元データ'!$C$8:$BJ$8,$C205)</f>
        <v>0</v>
      </c>
      <c r="H205" s="14">
        <f>COUNTIF('元データ'!$C$9:$BJ$9,$C205)</f>
        <v>0</v>
      </c>
      <c r="I205" s="14">
        <f>COUNTIF('元データ'!$C$10:$BJ$10,$C205)</f>
        <v>0</v>
      </c>
      <c r="J205" s="14">
        <f>COUNTIF('元データ'!$C$11:$BJ$11,$C205)</f>
        <v>0</v>
      </c>
      <c r="K205" s="14">
        <f>COUNTIF('元データ'!$C$12:$BJ$12,$C205)</f>
        <v>0</v>
      </c>
      <c r="L205" s="14">
        <f>COUNTIF('元データ'!$C$13:$BJ$13,$C205)</f>
        <v>0</v>
      </c>
      <c r="M205" s="14">
        <f>COUNTIF('元データ'!$C$14:$BJ$14,$C205)</f>
        <v>0</v>
      </c>
      <c r="N205" s="15">
        <f>COUNTIF('元データ'!$C$15:$BJ$15,$C205)</f>
        <v>1</v>
      </c>
      <c r="O205" s="19"/>
    </row>
    <row r="206" spans="3:15" ht="13.5">
      <c r="C206" s="21" t="s">
        <v>832</v>
      </c>
      <c r="D206" s="8">
        <f>_xlfn.COUNTIFS('参加'!$C$7:$BI$55,C206)</f>
        <v>2</v>
      </c>
      <c r="E206" s="13">
        <f>COUNTIF('元データ'!$C$6:$BJ$6,$C206)</f>
        <v>0</v>
      </c>
      <c r="F206" s="14">
        <f>COUNTIF('元データ'!$C$7:$BJ$7,$C206)</f>
        <v>0</v>
      </c>
      <c r="G206" s="14">
        <f>COUNTIF('元データ'!$C$8:$BJ$8,$C206)</f>
        <v>0</v>
      </c>
      <c r="H206" s="14">
        <f>COUNTIF('元データ'!$C$9:$BJ$9,$C206)</f>
        <v>0</v>
      </c>
      <c r="I206" s="14">
        <f>COUNTIF('元データ'!$C$10:$BJ$10,$C206)</f>
        <v>0</v>
      </c>
      <c r="J206" s="14">
        <f>COUNTIF('元データ'!$C$11:$BJ$11,$C206)</f>
        <v>0</v>
      </c>
      <c r="K206" s="14">
        <f>COUNTIF('元データ'!$C$12:$BJ$12,$C206)</f>
        <v>0</v>
      </c>
      <c r="L206" s="14">
        <f>COUNTIF('元データ'!$C$13:$BJ$13,$C206)</f>
        <v>1</v>
      </c>
      <c r="M206" s="14">
        <f>COUNTIF('元データ'!$C$14:$BJ$14,$C206)</f>
        <v>0</v>
      </c>
      <c r="N206" s="15">
        <f>COUNTIF('元データ'!$C$15:$BJ$15,$C206)</f>
        <v>0</v>
      </c>
      <c r="O206" s="19"/>
    </row>
    <row r="207" spans="3:15" ht="13.5">
      <c r="C207" s="21" t="s">
        <v>202</v>
      </c>
      <c r="D207" s="8">
        <f>_xlfn.COUNTIFS('参加'!$C$7:$BI$55,C207)</f>
        <v>2</v>
      </c>
      <c r="E207" s="13">
        <f>COUNTIF('元データ'!$C$6:$BJ$6,$C207)</f>
        <v>0</v>
      </c>
      <c r="F207" s="14">
        <f>COUNTIF('元データ'!$C$7:$BJ$7,$C207)</f>
        <v>0</v>
      </c>
      <c r="G207" s="14">
        <f>COUNTIF('元データ'!$C$8:$BJ$8,$C207)</f>
        <v>0</v>
      </c>
      <c r="H207" s="14">
        <f>COUNTIF('元データ'!$C$9:$BJ$9,$C207)</f>
        <v>0</v>
      </c>
      <c r="I207" s="14">
        <f>COUNTIF('元データ'!$C$10:$BJ$10,$C207)</f>
        <v>0</v>
      </c>
      <c r="J207" s="14">
        <f>COUNTIF('元データ'!$C$11:$BJ$11,$C207)</f>
        <v>0</v>
      </c>
      <c r="K207" s="14">
        <f>COUNTIF('元データ'!$C$12:$BJ$12,$C207)</f>
        <v>0</v>
      </c>
      <c r="L207" s="14">
        <f>COUNTIF('元データ'!$C$13:$BJ$13,$C207)</f>
        <v>0</v>
      </c>
      <c r="M207" s="14">
        <f>COUNTIF('元データ'!$C$14:$BJ$14,$C207)</f>
        <v>0</v>
      </c>
      <c r="N207" s="15">
        <f>COUNTIF('元データ'!$C$15:$BJ$15,$C207)</f>
        <v>0</v>
      </c>
      <c r="O207" s="19"/>
    </row>
    <row r="208" spans="3:15" ht="13.5">
      <c r="C208" s="21" t="s">
        <v>815</v>
      </c>
      <c r="D208" s="8">
        <f>_xlfn.COUNTIFS('参加'!$C$7:$BI$55,C208)</f>
        <v>2</v>
      </c>
      <c r="E208" s="13">
        <f>COUNTIF('元データ'!$C$6:$BJ$6,$C208)</f>
        <v>0</v>
      </c>
      <c r="F208" s="14">
        <f>COUNTIF('元データ'!$C$7:$BJ$7,$C208)</f>
        <v>0</v>
      </c>
      <c r="G208" s="14">
        <f>COUNTIF('元データ'!$C$8:$BJ$8,$C208)</f>
        <v>0</v>
      </c>
      <c r="H208" s="14">
        <f>COUNTIF('元データ'!$C$9:$BJ$9,$C208)</f>
        <v>0</v>
      </c>
      <c r="I208" s="14">
        <f>COUNTIF('元データ'!$C$10:$BJ$10,$C208)</f>
        <v>0</v>
      </c>
      <c r="J208" s="14">
        <f>COUNTIF('元データ'!$C$11:$BJ$11,$C208)</f>
        <v>0</v>
      </c>
      <c r="K208" s="14">
        <f>COUNTIF('元データ'!$C$12:$BJ$12,$C208)</f>
        <v>0</v>
      </c>
      <c r="L208" s="14">
        <f>COUNTIF('元データ'!$C$13:$BJ$13,$C208)</f>
        <v>0</v>
      </c>
      <c r="M208" s="14">
        <f>COUNTIF('元データ'!$C$14:$BJ$14,$C208)</f>
        <v>0</v>
      </c>
      <c r="N208" s="15">
        <f>COUNTIF('元データ'!$C$15:$BJ$15,$C208)</f>
        <v>0</v>
      </c>
      <c r="O208" s="19"/>
    </row>
    <row r="209" spans="3:15" ht="13.5">
      <c r="C209" s="21" t="s">
        <v>1159</v>
      </c>
      <c r="D209" s="8">
        <f>_xlfn.COUNTIFS('参加'!$C$7:$BI$55,C209)</f>
        <v>2</v>
      </c>
      <c r="E209" s="13">
        <f>COUNTIF('元データ'!$C$6:$BJ$6,$C209)</f>
        <v>0</v>
      </c>
      <c r="F209" s="14">
        <f>COUNTIF('元データ'!$C$7:$BJ$7,$C209)</f>
        <v>0</v>
      </c>
      <c r="G209" s="14">
        <f>COUNTIF('元データ'!$C$8:$BJ$8,$C209)</f>
        <v>0</v>
      </c>
      <c r="H209" s="14">
        <f>COUNTIF('元データ'!$C$9:$BJ$9,$C209)</f>
        <v>0</v>
      </c>
      <c r="I209" s="14">
        <f>COUNTIF('元データ'!$C$10:$BJ$10,$C209)</f>
        <v>0</v>
      </c>
      <c r="J209" s="14">
        <f>COUNTIF('元データ'!$C$11:$BJ$11,$C209)</f>
        <v>0</v>
      </c>
      <c r="K209" s="14">
        <f>COUNTIF('元データ'!$C$12:$BJ$12,$C209)</f>
        <v>0</v>
      </c>
      <c r="L209" s="14">
        <f>COUNTIF('元データ'!$C$13:$BJ$13,$C209)</f>
        <v>0</v>
      </c>
      <c r="M209" s="14">
        <f>COUNTIF('元データ'!$C$14:$BJ$14,$C209)</f>
        <v>0</v>
      </c>
      <c r="N209" s="15">
        <f>COUNTIF('元データ'!$C$15:$BJ$15,$C209)</f>
        <v>0</v>
      </c>
      <c r="O209" s="19"/>
    </row>
    <row r="210" spans="3:15" ht="13.5">
      <c r="C210" s="21" t="s">
        <v>68</v>
      </c>
      <c r="D210" s="8">
        <f>_xlfn.COUNTIFS('参加'!$C$7:$BI$55,C210)</f>
        <v>2</v>
      </c>
      <c r="E210" s="13">
        <f>COUNTIF('元データ'!$C$6:$BJ$6,$C210)</f>
        <v>0</v>
      </c>
      <c r="F210" s="14">
        <f>COUNTIF('元データ'!$C$7:$BJ$7,$C210)</f>
        <v>0</v>
      </c>
      <c r="G210" s="14">
        <f>COUNTIF('元データ'!$C$8:$BJ$8,$C210)</f>
        <v>0</v>
      </c>
      <c r="H210" s="14">
        <f>COUNTIF('元データ'!$C$9:$BJ$9,$C210)</f>
        <v>0</v>
      </c>
      <c r="I210" s="14">
        <f>COUNTIF('元データ'!$C$10:$BJ$10,$C210)</f>
        <v>0</v>
      </c>
      <c r="J210" s="14">
        <f>COUNTIF('元データ'!$C$11:$BJ$11,$C210)</f>
        <v>0</v>
      </c>
      <c r="K210" s="14">
        <f>COUNTIF('元データ'!$C$12:$BJ$12,$C210)</f>
        <v>0</v>
      </c>
      <c r="L210" s="14">
        <f>COUNTIF('元データ'!$C$13:$BJ$13,$C210)</f>
        <v>0</v>
      </c>
      <c r="M210" s="14">
        <f>COUNTIF('元データ'!$C$14:$BJ$14,$C210)</f>
        <v>0</v>
      </c>
      <c r="N210" s="15">
        <f>COUNTIF('元データ'!$C$15:$BJ$15,$C210)</f>
        <v>0</v>
      </c>
      <c r="O210" s="19"/>
    </row>
    <row r="211" spans="3:15" ht="13.5">
      <c r="C211" s="21" t="s">
        <v>157</v>
      </c>
      <c r="D211" s="8">
        <f>_xlfn.COUNTIFS('参加'!$C$7:$BI$55,C211)</f>
        <v>2</v>
      </c>
      <c r="E211" s="13">
        <f>COUNTIF('元データ'!$C$6:$BJ$6,$C211)</f>
        <v>0</v>
      </c>
      <c r="F211" s="14">
        <f>COUNTIF('元データ'!$C$7:$BJ$7,$C211)</f>
        <v>0</v>
      </c>
      <c r="G211" s="14">
        <f>COUNTIF('元データ'!$C$8:$BJ$8,$C211)</f>
        <v>0</v>
      </c>
      <c r="H211" s="14">
        <f>COUNTIF('元データ'!$C$9:$BJ$9,$C211)</f>
        <v>0</v>
      </c>
      <c r="I211" s="14">
        <f>COUNTIF('元データ'!$C$10:$BJ$10,$C211)</f>
        <v>0</v>
      </c>
      <c r="J211" s="14">
        <f>COUNTIF('元データ'!$C$11:$BJ$11,$C211)</f>
        <v>0</v>
      </c>
      <c r="K211" s="14">
        <f>COUNTIF('元データ'!$C$12:$BJ$12,$C211)</f>
        <v>0</v>
      </c>
      <c r="L211" s="14">
        <f>COUNTIF('元データ'!$C$13:$BJ$13,$C211)</f>
        <v>0</v>
      </c>
      <c r="M211" s="14">
        <f>COUNTIF('元データ'!$C$14:$BJ$14,$C211)</f>
        <v>0</v>
      </c>
      <c r="N211" s="15">
        <f>COUNTIF('元データ'!$C$15:$BJ$15,$C211)</f>
        <v>0</v>
      </c>
      <c r="O211" s="19"/>
    </row>
    <row r="212" spans="3:15" ht="13.5">
      <c r="C212" s="21" t="s">
        <v>297</v>
      </c>
      <c r="D212" s="8">
        <f>_xlfn.COUNTIFS('参加'!$C$7:$BI$55,C212)</f>
        <v>2</v>
      </c>
      <c r="E212" s="13">
        <f>COUNTIF('元データ'!$C$6:$BJ$6,$C212)</f>
        <v>0</v>
      </c>
      <c r="F212" s="14">
        <f>COUNTIF('元データ'!$C$7:$BJ$7,$C212)</f>
        <v>0</v>
      </c>
      <c r="G212" s="14">
        <f>COUNTIF('元データ'!$C$8:$BJ$8,$C212)</f>
        <v>0</v>
      </c>
      <c r="H212" s="14">
        <f>COUNTIF('元データ'!$C$9:$BJ$9,$C212)</f>
        <v>0</v>
      </c>
      <c r="I212" s="14">
        <f>COUNTIF('元データ'!$C$10:$BJ$10,$C212)</f>
        <v>0</v>
      </c>
      <c r="J212" s="14">
        <f>COUNTIF('元データ'!$C$11:$BJ$11,$C212)</f>
        <v>0</v>
      </c>
      <c r="K212" s="14">
        <f>COUNTIF('元データ'!$C$12:$BJ$12,$C212)</f>
        <v>0</v>
      </c>
      <c r="L212" s="14">
        <f>COUNTIF('元データ'!$C$13:$BJ$13,$C212)</f>
        <v>0</v>
      </c>
      <c r="M212" s="14">
        <f>COUNTIF('元データ'!$C$14:$BJ$14,$C212)</f>
        <v>0</v>
      </c>
      <c r="N212" s="15">
        <f>COUNTIF('元データ'!$C$15:$BJ$15,$C212)</f>
        <v>0</v>
      </c>
      <c r="O212" s="19"/>
    </row>
    <row r="213" spans="3:15" ht="13.5">
      <c r="C213" s="21" t="s">
        <v>286</v>
      </c>
      <c r="D213" s="8">
        <f>_xlfn.COUNTIFS('参加'!$C$7:$BI$55,C213)</f>
        <v>2</v>
      </c>
      <c r="E213" s="13">
        <f>COUNTIF('元データ'!$C$6:$BJ$6,$C213)</f>
        <v>0</v>
      </c>
      <c r="F213" s="14">
        <f>COUNTIF('元データ'!$C$7:$BJ$7,$C213)</f>
        <v>0</v>
      </c>
      <c r="G213" s="14">
        <f>COUNTIF('元データ'!$C$8:$BJ$8,$C213)</f>
        <v>0</v>
      </c>
      <c r="H213" s="14">
        <f>COUNTIF('元データ'!$C$9:$BJ$9,$C213)</f>
        <v>0</v>
      </c>
      <c r="I213" s="14">
        <f>COUNTIF('元データ'!$C$10:$BJ$10,$C213)</f>
        <v>1</v>
      </c>
      <c r="J213" s="14">
        <f>COUNTIF('元データ'!$C$11:$BJ$11,$C213)</f>
        <v>0</v>
      </c>
      <c r="K213" s="14">
        <f>COUNTIF('元データ'!$C$12:$BJ$12,$C213)</f>
        <v>0</v>
      </c>
      <c r="L213" s="14">
        <f>COUNTIF('元データ'!$C$13:$BJ$13,$C213)</f>
        <v>0</v>
      </c>
      <c r="M213" s="14">
        <f>COUNTIF('元データ'!$C$14:$BJ$14,$C213)</f>
        <v>0</v>
      </c>
      <c r="N213" s="15">
        <f>COUNTIF('元データ'!$C$15:$BJ$15,$C213)</f>
        <v>0</v>
      </c>
      <c r="O213" s="19"/>
    </row>
    <row r="214" spans="3:15" ht="13.5">
      <c r="C214" s="21" t="s">
        <v>229</v>
      </c>
      <c r="D214" s="8">
        <f>_xlfn.COUNTIFS('参加'!$C$7:$BI$55,C214)</f>
        <v>2</v>
      </c>
      <c r="E214" s="13">
        <f>COUNTIF('元データ'!$C$6:$BJ$6,$C214)</f>
        <v>0</v>
      </c>
      <c r="F214" s="14">
        <f>COUNTIF('元データ'!$C$7:$BJ$7,$C214)</f>
        <v>0</v>
      </c>
      <c r="G214" s="14">
        <f>COUNTIF('元データ'!$C$8:$BJ$8,$C214)</f>
        <v>0</v>
      </c>
      <c r="H214" s="14">
        <f>COUNTIF('元データ'!$C$9:$BJ$9,$C214)</f>
        <v>0</v>
      </c>
      <c r="I214" s="14">
        <f>COUNTIF('元データ'!$C$10:$BJ$10,$C214)</f>
        <v>0</v>
      </c>
      <c r="J214" s="14">
        <f>COUNTIF('元データ'!$C$11:$BJ$11,$C214)</f>
        <v>0</v>
      </c>
      <c r="K214" s="14">
        <f>COUNTIF('元データ'!$C$12:$BJ$12,$C214)</f>
        <v>0</v>
      </c>
      <c r="L214" s="14">
        <f>COUNTIF('元データ'!$C$13:$BJ$13,$C214)</f>
        <v>0</v>
      </c>
      <c r="M214" s="14">
        <f>COUNTIF('元データ'!$C$14:$BJ$14,$C214)</f>
        <v>0</v>
      </c>
      <c r="N214" s="15">
        <f>COUNTIF('元データ'!$C$15:$BJ$15,$C214)</f>
        <v>0</v>
      </c>
      <c r="O214" s="19"/>
    </row>
    <row r="215" spans="3:15" ht="13.5">
      <c r="C215" s="21" t="s">
        <v>240</v>
      </c>
      <c r="D215" s="8">
        <f>_xlfn.COUNTIFS('参加'!$C$7:$BI$55,C215)</f>
        <v>2</v>
      </c>
      <c r="E215" s="13">
        <f>COUNTIF('元データ'!$C$6:$BJ$6,$C215)</f>
        <v>0</v>
      </c>
      <c r="F215" s="14">
        <f>COUNTIF('元データ'!$C$7:$BJ$7,$C215)</f>
        <v>0</v>
      </c>
      <c r="G215" s="14">
        <f>COUNTIF('元データ'!$C$8:$BJ$8,$C215)</f>
        <v>0</v>
      </c>
      <c r="H215" s="14">
        <f>COUNTIF('元データ'!$C$9:$BJ$9,$C215)</f>
        <v>0</v>
      </c>
      <c r="I215" s="14">
        <f>COUNTIF('元データ'!$C$10:$BJ$10,$C215)</f>
        <v>0</v>
      </c>
      <c r="J215" s="14">
        <f>COUNTIF('元データ'!$C$11:$BJ$11,$C215)</f>
        <v>0</v>
      </c>
      <c r="K215" s="14">
        <f>COUNTIF('元データ'!$C$12:$BJ$12,$C215)</f>
        <v>0</v>
      </c>
      <c r="L215" s="14">
        <f>COUNTIF('元データ'!$C$13:$BJ$13,$C215)</f>
        <v>0</v>
      </c>
      <c r="M215" s="14">
        <f>COUNTIF('元データ'!$C$14:$BJ$14,$C215)</f>
        <v>0</v>
      </c>
      <c r="N215" s="15">
        <f>COUNTIF('元データ'!$C$15:$BJ$15,$C215)</f>
        <v>0</v>
      </c>
      <c r="O215" s="19"/>
    </row>
    <row r="216" spans="3:15" ht="13.5">
      <c r="C216" s="21" t="s">
        <v>121</v>
      </c>
      <c r="D216" s="8">
        <f>_xlfn.COUNTIFS('参加'!$C$7:$BI$55,C216)</f>
        <v>2</v>
      </c>
      <c r="E216" s="13">
        <f>COUNTIF('元データ'!$C$6:$BJ$6,$C216)</f>
        <v>0</v>
      </c>
      <c r="F216" s="14">
        <f>COUNTIF('元データ'!$C$7:$BJ$7,$C216)</f>
        <v>0</v>
      </c>
      <c r="G216" s="14">
        <f>COUNTIF('元データ'!$C$8:$BJ$8,$C216)</f>
        <v>0</v>
      </c>
      <c r="H216" s="14">
        <f>COUNTIF('元データ'!$C$9:$BJ$9,$C216)</f>
        <v>0</v>
      </c>
      <c r="I216" s="14">
        <f>COUNTIF('元データ'!$C$10:$BJ$10,$C216)</f>
        <v>0</v>
      </c>
      <c r="J216" s="14">
        <f>COUNTIF('元データ'!$C$11:$BJ$11,$C216)</f>
        <v>0</v>
      </c>
      <c r="K216" s="14">
        <f>COUNTIF('元データ'!$C$12:$BJ$12,$C216)</f>
        <v>0</v>
      </c>
      <c r="L216" s="14">
        <f>COUNTIF('元データ'!$C$13:$BJ$13,$C216)</f>
        <v>0</v>
      </c>
      <c r="M216" s="14">
        <f>COUNTIF('元データ'!$C$14:$BJ$14,$C216)</f>
        <v>0</v>
      </c>
      <c r="N216" s="15">
        <f>COUNTIF('元データ'!$C$15:$BJ$15,$C216)</f>
        <v>0</v>
      </c>
      <c r="O216" s="19"/>
    </row>
    <row r="217" spans="3:15" ht="13.5">
      <c r="C217" s="21" t="s">
        <v>267</v>
      </c>
      <c r="D217" s="8">
        <f>_xlfn.COUNTIFS('参加'!$C$7:$BI$55,C217)</f>
        <v>2</v>
      </c>
      <c r="E217" s="13">
        <f>COUNTIF('元データ'!$C$6:$BJ$6,$C217)</f>
        <v>0</v>
      </c>
      <c r="F217" s="14">
        <f>COUNTIF('元データ'!$C$7:$BJ$7,$C217)</f>
        <v>0</v>
      </c>
      <c r="G217" s="14">
        <f>COUNTIF('元データ'!$C$8:$BJ$8,$C217)</f>
        <v>0</v>
      </c>
      <c r="H217" s="14">
        <f>COUNTIF('元データ'!$C$9:$BJ$9,$C217)</f>
        <v>0</v>
      </c>
      <c r="I217" s="14">
        <f>COUNTIF('元データ'!$C$10:$BJ$10,$C217)</f>
        <v>0</v>
      </c>
      <c r="J217" s="14">
        <f>COUNTIF('元データ'!$C$11:$BJ$11,$C217)</f>
        <v>0</v>
      </c>
      <c r="K217" s="14">
        <f>COUNTIF('元データ'!$C$12:$BJ$12,$C217)</f>
        <v>0</v>
      </c>
      <c r="L217" s="14">
        <f>COUNTIF('元データ'!$C$13:$BJ$13,$C217)</f>
        <v>0</v>
      </c>
      <c r="M217" s="14">
        <f>COUNTIF('元データ'!$C$14:$BJ$14,$C217)</f>
        <v>0</v>
      </c>
      <c r="N217" s="15">
        <f>COUNTIF('元データ'!$C$15:$BJ$15,$C217)</f>
        <v>0</v>
      </c>
      <c r="O217" s="19"/>
    </row>
    <row r="218" spans="3:15" ht="13.5">
      <c r="C218" s="21" t="s">
        <v>130</v>
      </c>
      <c r="D218" s="8">
        <f>_xlfn.COUNTIFS('参加'!$C$7:$BI$55,C218)</f>
        <v>2</v>
      </c>
      <c r="E218" s="13">
        <f>COUNTIF('元データ'!$C$6:$BJ$6,$C218)</f>
        <v>0</v>
      </c>
      <c r="F218" s="14">
        <f>COUNTIF('元データ'!$C$7:$BJ$7,$C218)</f>
        <v>0</v>
      </c>
      <c r="G218" s="14">
        <f>COUNTIF('元データ'!$C$8:$BJ$8,$C218)</f>
        <v>0</v>
      </c>
      <c r="H218" s="14">
        <f>COUNTIF('元データ'!$C$9:$BJ$9,$C218)</f>
        <v>0</v>
      </c>
      <c r="I218" s="14">
        <f>COUNTIF('元データ'!$C$10:$BJ$10,$C218)</f>
        <v>0</v>
      </c>
      <c r="J218" s="14">
        <f>COUNTIF('元データ'!$C$11:$BJ$11,$C218)</f>
        <v>0</v>
      </c>
      <c r="K218" s="14">
        <f>COUNTIF('元データ'!$C$12:$BJ$12,$C218)</f>
        <v>0</v>
      </c>
      <c r="L218" s="14">
        <f>COUNTIF('元データ'!$C$13:$BJ$13,$C218)</f>
        <v>0</v>
      </c>
      <c r="M218" s="14">
        <f>COUNTIF('元データ'!$C$14:$BJ$14,$C218)</f>
        <v>0</v>
      </c>
      <c r="N218" s="15">
        <f>COUNTIF('元データ'!$C$15:$BJ$15,$C218)</f>
        <v>0</v>
      </c>
      <c r="O218" s="19"/>
    </row>
    <row r="219" spans="3:15" ht="13.5">
      <c r="C219" s="21" t="s">
        <v>831</v>
      </c>
      <c r="D219" s="8">
        <f>_xlfn.COUNTIFS('参加'!$C$7:$BI$55,C219)</f>
        <v>2</v>
      </c>
      <c r="E219" s="13">
        <f>COUNTIF('元データ'!$C$6:$BJ$6,$C219)</f>
        <v>0</v>
      </c>
      <c r="F219" s="14">
        <f>COUNTIF('元データ'!$C$7:$BJ$7,$C219)</f>
        <v>0</v>
      </c>
      <c r="G219" s="14">
        <f>COUNTIF('元データ'!$C$8:$BJ$8,$C219)</f>
        <v>0</v>
      </c>
      <c r="H219" s="14">
        <f>COUNTIF('元データ'!$C$9:$BJ$9,$C219)</f>
        <v>0</v>
      </c>
      <c r="I219" s="14">
        <f>COUNTIF('元データ'!$C$10:$BJ$10,$C219)</f>
        <v>0</v>
      </c>
      <c r="J219" s="14">
        <f>COUNTIF('元データ'!$C$11:$BJ$11,$C219)</f>
        <v>0</v>
      </c>
      <c r="K219" s="14">
        <f>COUNTIF('元データ'!$C$12:$BJ$12,$C219)</f>
        <v>0</v>
      </c>
      <c r="L219" s="14">
        <f>COUNTIF('元データ'!$C$13:$BJ$13,$C219)</f>
        <v>0</v>
      </c>
      <c r="M219" s="14">
        <f>COUNTIF('元データ'!$C$14:$BJ$14,$C219)</f>
        <v>0</v>
      </c>
      <c r="N219" s="15">
        <f>COUNTIF('元データ'!$C$15:$BJ$15,$C219)</f>
        <v>0</v>
      </c>
      <c r="O219" s="19"/>
    </row>
    <row r="220" spans="3:15" ht="13.5">
      <c r="C220" s="21" t="s">
        <v>350</v>
      </c>
      <c r="D220" s="8">
        <f>_xlfn.COUNTIFS('参加'!$C$7:$BI$55,C220)</f>
        <v>2</v>
      </c>
      <c r="E220" s="13">
        <f>COUNTIF('元データ'!$C$6:$BJ$6,$C220)</f>
        <v>0</v>
      </c>
      <c r="F220" s="14">
        <f>COUNTIF('元データ'!$C$7:$BJ$7,$C220)</f>
        <v>0</v>
      </c>
      <c r="G220" s="14">
        <f>COUNTIF('元データ'!$C$8:$BJ$8,$C220)</f>
        <v>0</v>
      </c>
      <c r="H220" s="14">
        <f>COUNTIF('元データ'!$C$9:$BJ$9,$C220)</f>
        <v>0</v>
      </c>
      <c r="I220" s="14">
        <f>COUNTIF('元データ'!$C$10:$BJ$10,$C220)</f>
        <v>0</v>
      </c>
      <c r="J220" s="14">
        <f>COUNTIF('元データ'!$C$11:$BJ$11,$C220)</f>
        <v>0</v>
      </c>
      <c r="K220" s="14">
        <f>COUNTIF('元データ'!$C$12:$BJ$12,$C220)</f>
        <v>0</v>
      </c>
      <c r="L220" s="14">
        <f>COUNTIF('元データ'!$C$13:$BJ$13,$C220)</f>
        <v>0</v>
      </c>
      <c r="M220" s="14">
        <f>COUNTIF('元データ'!$C$14:$BJ$14,$C220)</f>
        <v>0</v>
      </c>
      <c r="N220" s="15">
        <f>COUNTIF('元データ'!$C$15:$BJ$15,$C220)</f>
        <v>0</v>
      </c>
      <c r="O220" s="19"/>
    </row>
    <row r="221" spans="3:15" ht="13.5">
      <c r="C221" s="21" t="s">
        <v>736</v>
      </c>
      <c r="D221" s="8">
        <f>_xlfn.COUNTIFS('参加'!$C$7:$BI$55,C221)</f>
        <v>2</v>
      </c>
      <c r="E221" s="13">
        <f>COUNTIF('元データ'!$C$6:$BJ$6,$C221)</f>
        <v>0</v>
      </c>
      <c r="F221" s="14">
        <f>COUNTIF('元データ'!$C$7:$BJ$7,$C221)</f>
        <v>0</v>
      </c>
      <c r="G221" s="14">
        <f>COUNTIF('元データ'!$C$8:$BJ$8,$C221)</f>
        <v>0</v>
      </c>
      <c r="H221" s="14">
        <f>COUNTIF('元データ'!$C$9:$BJ$9,$C221)</f>
        <v>0</v>
      </c>
      <c r="I221" s="14">
        <f>COUNTIF('元データ'!$C$10:$BJ$10,$C221)</f>
        <v>0</v>
      </c>
      <c r="J221" s="14">
        <f>COUNTIF('元データ'!$C$11:$BJ$11,$C221)</f>
        <v>0</v>
      </c>
      <c r="K221" s="14">
        <f>COUNTIF('元データ'!$C$12:$BJ$12,$C221)</f>
        <v>0</v>
      </c>
      <c r="L221" s="14">
        <f>COUNTIF('元データ'!$C$13:$BJ$13,$C221)</f>
        <v>0</v>
      </c>
      <c r="M221" s="14">
        <f>COUNTIF('元データ'!$C$14:$BJ$14,$C221)</f>
        <v>0</v>
      </c>
      <c r="N221" s="15">
        <f>COUNTIF('元データ'!$C$15:$BJ$15,$C221)</f>
        <v>0</v>
      </c>
      <c r="O221" s="19"/>
    </row>
    <row r="222" spans="3:15" ht="13.5">
      <c r="C222" s="21" t="s">
        <v>125</v>
      </c>
      <c r="D222" s="8">
        <f>_xlfn.COUNTIFS('参加'!$C$7:$BI$55,C222)</f>
        <v>2</v>
      </c>
      <c r="E222" s="13">
        <f>COUNTIF('元データ'!$C$6:$BJ$6,$C222)</f>
        <v>0</v>
      </c>
      <c r="F222" s="14">
        <f>COUNTIF('元データ'!$C$7:$BJ$7,$C222)</f>
        <v>0</v>
      </c>
      <c r="G222" s="14">
        <f>COUNTIF('元データ'!$C$8:$BJ$8,$C222)</f>
        <v>0</v>
      </c>
      <c r="H222" s="14">
        <f>COUNTIF('元データ'!$C$9:$BJ$9,$C222)</f>
        <v>0</v>
      </c>
      <c r="I222" s="14">
        <f>COUNTIF('元データ'!$C$10:$BJ$10,$C222)</f>
        <v>0</v>
      </c>
      <c r="J222" s="14">
        <f>COUNTIF('元データ'!$C$11:$BJ$11,$C222)</f>
        <v>0</v>
      </c>
      <c r="K222" s="14">
        <f>COUNTIF('元データ'!$C$12:$BJ$12,$C222)</f>
        <v>0</v>
      </c>
      <c r="L222" s="14">
        <f>COUNTIF('元データ'!$C$13:$BJ$13,$C222)</f>
        <v>0</v>
      </c>
      <c r="M222" s="14">
        <f>COUNTIF('元データ'!$C$14:$BJ$14,$C222)</f>
        <v>0</v>
      </c>
      <c r="N222" s="15">
        <f>COUNTIF('元データ'!$C$15:$BJ$15,$C222)</f>
        <v>0</v>
      </c>
      <c r="O222" s="19"/>
    </row>
    <row r="223" spans="3:15" ht="13.5">
      <c r="C223" s="21" t="s">
        <v>196</v>
      </c>
      <c r="D223" s="8">
        <f>_xlfn.COUNTIFS('参加'!$C$7:$BI$55,C223)</f>
        <v>2</v>
      </c>
      <c r="E223" s="13">
        <f>COUNTIF('元データ'!$C$6:$BJ$6,$C223)</f>
        <v>0</v>
      </c>
      <c r="F223" s="14">
        <f>COUNTIF('元データ'!$C$7:$BJ$7,$C223)</f>
        <v>0</v>
      </c>
      <c r="G223" s="14">
        <f>COUNTIF('元データ'!$C$8:$BJ$8,$C223)</f>
        <v>0</v>
      </c>
      <c r="H223" s="14">
        <f>COUNTIF('元データ'!$C$9:$BJ$9,$C223)</f>
        <v>0</v>
      </c>
      <c r="I223" s="14">
        <f>COUNTIF('元データ'!$C$10:$BJ$10,$C223)</f>
        <v>0</v>
      </c>
      <c r="J223" s="14">
        <f>COUNTIF('元データ'!$C$11:$BJ$11,$C223)</f>
        <v>0</v>
      </c>
      <c r="K223" s="14">
        <f>COUNTIF('元データ'!$C$12:$BJ$12,$C223)</f>
        <v>0</v>
      </c>
      <c r="L223" s="14">
        <f>COUNTIF('元データ'!$C$13:$BJ$13,$C223)</f>
        <v>0</v>
      </c>
      <c r="M223" s="14">
        <f>COUNTIF('元データ'!$C$14:$BJ$14,$C223)</f>
        <v>0</v>
      </c>
      <c r="N223" s="15">
        <f>COUNTIF('元データ'!$C$15:$BJ$15,$C223)</f>
        <v>0</v>
      </c>
      <c r="O223" s="19"/>
    </row>
    <row r="224" spans="3:15" ht="13.5">
      <c r="C224" s="21" t="s">
        <v>247</v>
      </c>
      <c r="D224" s="8">
        <f>_xlfn.COUNTIFS('参加'!$C$7:$BI$55,C224)</f>
        <v>2</v>
      </c>
      <c r="E224" s="13">
        <f>COUNTIF('元データ'!$C$6:$BJ$6,$C224)</f>
        <v>0</v>
      </c>
      <c r="F224" s="14">
        <f>COUNTIF('元データ'!$C$7:$BJ$7,$C224)</f>
        <v>0</v>
      </c>
      <c r="G224" s="14">
        <f>COUNTIF('元データ'!$C$8:$BJ$8,$C224)</f>
        <v>0</v>
      </c>
      <c r="H224" s="14">
        <f>COUNTIF('元データ'!$C$9:$BJ$9,$C224)</f>
        <v>0</v>
      </c>
      <c r="I224" s="14">
        <f>COUNTIF('元データ'!$C$10:$BJ$10,$C224)</f>
        <v>0</v>
      </c>
      <c r="J224" s="14">
        <f>COUNTIF('元データ'!$C$11:$BJ$11,$C224)</f>
        <v>0</v>
      </c>
      <c r="K224" s="14">
        <f>COUNTIF('元データ'!$C$12:$BJ$12,$C224)</f>
        <v>0</v>
      </c>
      <c r="L224" s="14">
        <f>COUNTIF('元データ'!$C$13:$BJ$13,$C224)</f>
        <v>0</v>
      </c>
      <c r="M224" s="14">
        <f>COUNTIF('元データ'!$C$14:$BJ$14,$C224)</f>
        <v>0</v>
      </c>
      <c r="N224" s="15">
        <f>COUNTIF('元データ'!$C$15:$BJ$15,$C224)</f>
        <v>0</v>
      </c>
      <c r="O224" s="19"/>
    </row>
    <row r="225" spans="3:15" ht="13.5">
      <c r="C225" s="21" t="s">
        <v>107</v>
      </c>
      <c r="D225" s="8">
        <f>_xlfn.COUNTIFS('参加'!$C$7:$BI$55,C225)</f>
        <v>2</v>
      </c>
      <c r="E225" s="13">
        <f>COUNTIF('元データ'!$C$6:$BJ$6,$C225)</f>
        <v>0</v>
      </c>
      <c r="F225" s="14">
        <f>COUNTIF('元データ'!$C$7:$BJ$7,$C225)</f>
        <v>0</v>
      </c>
      <c r="G225" s="14">
        <f>COUNTIF('元データ'!$C$8:$BJ$8,$C225)</f>
        <v>0</v>
      </c>
      <c r="H225" s="14">
        <f>COUNTIF('元データ'!$C$9:$BJ$9,$C225)</f>
        <v>0</v>
      </c>
      <c r="I225" s="14">
        <f>COUNTIF('元データ'!$C$10:$BJ$10,$C225)</f>
        <v>0</v>
      </c>
      <c r="J225" s="14">
        <f>COUNTIF('元データ'!$C$11:$BJ$11,$C225)</f>
        <v>0</v>
      </c>
      <c r="K225" s="14">
        <f>COUNTIF('元データ'!$C$12:$BJ$12,$C225)</f>
        <v>0</v>
      </c>
      <c r="L225" s="14">
        <f>COUNTIF('元データ'!$C$13:$BJ$13,$C225)</f>
        <v>0</v>
      </c>
      <c r="M225" s="14">
        <f>COUNTIF('元データ'!$C$14:$BJ$14,$C225)</f>
        <v>0</v>
      </c>
      <c r="N225" s="15">
        <f>COUNTIF('元データ'!$C$15:$BJ$15,$C225)</f>
        <v>0</v>
      </c>
      <c r="O225" s="19"/>
    </row>
    <row r="226" spans="3:15" ht="13.5">
      <c r="C226" s="21" t="s">
        <v>346</v>
      </c>
      <c r="D226" s="8">
        <f>_xlfn.COUNTIFS('参加'!$C$7:$BI$55,C226)</f>
        <v>2</v>
      </c>
      <c r="E226" s="13">
        <f>COUNTIF('元データ'!$C$6:$BJ$6,$C226)</f>
        <v>0</v>
      </c>
      <c r="F226" s="14">
        <f>COUNTIF('元データ'!$C$7:$BJ$7,$C226)</f>
        <v>0</v>
      </c>
      <c r="G226" s="14">
        <f>COUNTIF('元データ'!$C$8:$BJ$8,$C226)</f>
        <v>0</v>
      </c>
      <c r="H226" s="14">
        <f>COUNTIF('元データ'!$C$9:$BJ$9,$C226)</f>
        <v>0</v>
      </c>
      <c r="I226" s="14">
        <f>COUNTIF('元データ'!$C$10:$BJ$10,$C226)</f>
        <v>0</v>
      </c>
      <c r="J226" s="14">
        <f>COUNTIF('元データ'!$C$11:$BJ$11,$C226)</f>
        <v>0</v>
      </c>
      <c r="K226" s="14">
        <f>COUNTIF('元データ'!$C$12:$BJ$12,$C226)</f>
        <v>0</v>
      </c>
      <c r="L226" s="14">
        <f>COUNTIF('元データ'!$C$13:$BJ$13,$C226)</f>
        <v>0</v>
      </c>
      <c r="M226" s="14">
        <f>COUNTIF('元データ'!$C$14:$BJ$14,$C226)</f>
        <v>0</v>
      </c>
      <c r="N226" s="15">
        <f>COUNTIF('元データ'!$C$15:$BJ$15,$C226)</f>
        <v>0</v>
      </c>
      <c r="O226" s="19"/>
    </row>
    <row r="227" spans="3:15" ht="13.5">
      <c r="C227" s="21" t="s">
        <v>288</v>
      </c>
      <c r="D227" s="8">
        <f>_xlfn.COUNTIFS('参加'!$C$7:$BI$55,C227)</f>
        <v>2</v>
      </c>
      <c r="E227" s="13">
        <f>COUNTIF('元データ'!$C$6:$BJ$6,$C227)</f>
        <v>0</v>
      </c>
      <c r="F227" s="14">
        <f>COUNTIF('元データ'!$C$7:$BJ$7,$C227)</f>
        <v>0</v>
      </c>
      <c r="G227" s="14">
        <f>COUNTIF('元データ'!$C$8:$BJ$8,$C227)</f>
        <v>0</v>
      </c>
      <c r="H227" s="14">
        <f>COUNTIF('元データ'!$C$9:$BJ$9,$C227)</f>
        <v>0</v>
      </c>
      <c r="I227" s="14">
        <f>COUNTIF('元データ'!$C$10:$BJ$10,$C227)</f>
        <v>0</v>
      </c>
      <c r="J227" s="14">
        <f>COUNTIF('元データ'!$C$11:$BJ$11,$C227)</f>
        <v>0</v>
      </c>
      <c r="K227" s="14">
        <f>COUNTIF('元データ'!$C$12:$BJ$12,$C227)</f>
        <v>0</v>
      </c>
      <c r="L227" s="14">
        <f>COUNTIF('元データ'!$C$13:$BJ$13,$C227)</f>
        <v>0</v>
      </c>
      <c r="M227" s="14">
        <f>COUNTIF('元データ'!$C$14:$BJ$14,$C227)</f>
        <v>0</v>
      </c>
      <c r="N227" s="15">
        <f>COUNTIF('元データ'!$C$15:$BJ$15,$C227)</f>
        <v>0</v>
      </c>
      <c r="O227" s="19"/>
    </row>
    <row r="228" spans="3:15" ht="13.5">
      <c r="C228" s="21" t="s">
        <v>235</v>
      </c>
      <c r="D228" s="8">
        <f>_xlfn.COUNTIFS('参加'!$C$7:$BI$55,C228)</f>
        <v>2</v>
      </c>
      <c r="E228" s="13">
        <f>COUNTIF('元データ'!$C$6:$BJ$6,$C228)</f>
        <v>0</v>
      </c>
      <c r="F228" s="14">
        <f>COUNTIF('元データ'!$C$7:$BJ$7,$C228)</f>
        <v>0</v>
      </c>
      <c r="G228" s="14">
        <f>COUNTIF('元データ'!$C$8:$BJ$8,$C228)</f>
        <v>0</v>
      </c>
      <c r="H228" s="14">
        <f>COUNTIF('元データ'!$C$9:$BJ$9,$C228)</f>
        <v>0</v>
      </c>
      <c r="I228" s="14">
        <f>COUNTIF('元データ'!$C$10:$BJ$10,$C228)</f>
        <v>0</v>
      </c>
      <c r="J228" s="14">
        <f>COUNTIF('元データ'!$C$11:$BJ$11,$C228)</f>
        <v>0</v>
      </c>
      <c r="K228" s="14">
        <f>COUNTIF('元データ'!$C$12:$BJ$12,$C228)</f>
        <v>0</v>
      </c>
      <c r="L228" s="14">
        <f>COUNTIF('元データ'!$C$13:$BJ$13,$C228)</f>
        <v>0</v>
      </c>
      <c r="M228" s="14">
        <f>COUNTIF('元データ'!$C$14:$BJ$14,$C228)</f>
        <v>0</v>
      </c>
      <c r="N228" s="15">
        <f>COUNTIF('元データ'!$C$15:$BJ$15,$C228)</f>
        <v>0</v>
      </c>
      <c r="O228" s="19"/>
    </row>
    <row r="229" spans="3:15" ht="13.5">
      <c r="C229" s="21" t="s">
        <v>239</v>
      </c>
      <c r="D229" s="8">
        <f>_xlfn.COUNTIFS('参加'!$C$7:$BI$55,C229)</f>
        <v>2</v>
      </c>
      <c r="E229" s="13">
        <f>COUNTIF('元データ'!$C$6:$BJ$6,$C229)</f>
        <v>0</v>
      </c>
      <c r="F229" s="14">
        <f>COUNTIF('元データ'!$C$7:$BJ$7,$C229)</f>
        <v>0</v>
      </c>
      <c r="G229" s="14">
        <f>COUNTIF('元データ'!$C$8:$BJ$8,$C229)</f>
        <v>0</v>
      </c>
      <c r="H229" s="14">
        <f>COUNTIF('元データ'!$C$9:$BJ$9,$C229)</f>
        <v>0</v>
      </c>
      <c r="I229" s="14">
        <f>COUNTIF('元データ'!$C$10:$BJ$10,$C229)</f>
        <v>0</v>
      </c>
      <c r="J229" s="14">
        <f>COUNTIF('元データ'!$C$11:$BJ$11,$C229)</f>
        <v>0</v>
      </c>
      <c r="K229" s="14">
        <f>COUNTIF('元データ'!$C$12:$BJ$12,$C229)</f>
        <v>0</v>
      </c>
      <c r="L229" s="14">
        <f>COUNTIF('元データ'!$C$13:$BJ$13,$C229)</f>
        <v>0</v>
      </c>
      <c r="M229" s="14">
        <f>COUNTIF('元データ'!$C$14:$BJ$14,$C229)</f>
        <v>0</v>
      </c>
      <c r="N229" s="15">
        <f>COUNTIF('元データ'!$C$15:$BJ$15,$C229)</f>
        <v>0</v>
      </c>
      <c r="O229" s="19"/>
    </row>
    <row r="230" spans="3:15" ht="13.5">
      <c r="C230" s="21" t="s">
        <v>274</v>
      </c>
      <c r="D230" s="8">
        <f>_xlfn.COUNTIFS('参加'!$C$7:$BI$55,C230)</f>
        <v>2</v>
      </c>
      <c r="E230" s="13">
        <f>COUNTIF('元データ'!$C$6:$BJ$6,$C230)</f>
        <v>0</v>
      </c>
      <c r="F230" s="14">
        <f>COUNTIF('元データ'!$C$7:$BJ$7,$C230)</f>
        <v>0</v>
      </c>
      <c r="G230" s="14">
        <f>COUNTIF('元データ'!$C$8:$BJ$8,$C230)</f>
        <v>0</v>
      </c>
      <c r="H230" s="14">
        <f>COUNTIF('元データ'!$C$9:$BJ$9,$C230)</f>
        <v>0</v>
      </c>
      <c r="I230" s="14">
        <f>COUNTIF('元データ'!$C$10:$BJ$10,$C230)</f>
        <v>0</v>
      </c>
      <c r="J230" s="14">
        <f>COUNTIF('元データ'!$C$11:$BJ$11,$C230)</f>
        <v>0</v>
      </c>
      <c r="K230" s="14">
        <f>COUNTIF('元データ'!$C$12:$BJ$12,$C230)</f>
        <v>0</v>
      </c>
      <c r="L230" s="14">
        <f>COUNTIF('元データ'!$C$13:$BJ$13,$C230)</f>
        <v>0</v>
      </c>
      <c r="M230" s="14">
        <f>COUNTIF('元データ'!$C$14:$BJ$14,$C230)</f>
        <v>0</v>
      </c>
      <c r="N230" s="15">
        <f>COUNTIF('元データ'!$C$15:$BJ$15,$C230)</f>
        <v>0</v>
      </c>
      <c r="O230" s="19"/>
    </row>
    <row r="231" spans="3:15" ht="13.5">
      <c r="C231" s="21" t="s">
        <v>205</v>
      </c>
      <c r="D231" s="8">
        <f>_xlfn.COUNTIFS('参加'!$C$7:$BI$55,C231)</f>
        <v>2</v>
      </c>
      <c r="E231" s="13">
        <f>COUNTIF('元データ'!$C$6:$BJ$6,$C231)</f>
        <v>0</v>
      </c>
      <c r="F231" s="14">
        <f>COUNTIF('元データ'!$C$7:$BJ$7,$C231)</f>
        <v>0</v>
      </c>
      <c r="G231" s="14">
        <f>COUNTIF('元データ'!$C$8:$BJ$8,$C231)</f>
        <v>0</v>
      </c>
      <c r="H231" s="14">
        <f>COUNTIF('元データ'!$C$9:$BJ$9,$C231)</f>
        <v>0</v>
      </c>
      <c r="I231" s="14">
        <f>COUNTIF('元データ'!$C$10:$BJ$10,$C231)</f>
        <v>0</v>
      </c>
      <c r="J231" s="14">
        <f>COUNTIF('元データ'!$C$11:$BJ$11,$C231)</f>
        <v>0</v>
      </c>
      <c r="K231" s="14">
        <f>COUNTIF('元データ'!$C$12:$BJ$12,$C231)</f>
        <v>0</v>
      </c>
      <c r="L231" s="14">
        <f>COUNTIF('元データ'!$C$13:$BJ$13,$C231)</f>
        <v>0</v>
      </c>
      <c r="M231" s="14">
        <f>COUNTIF('元データ'!$C$14:$BJ$14,$C231)</f>
        <v>0</v>
      </c>
      <c r="N231" s="15">
        <f>COUNTIF('元データ'!$C$15:$BJ$15,$C231)</f>
        <v>0</v>
      </c>
      <c r="O231" s="19"/>
    </row>
    <row r="232" spans="3:15" ht="13.5">
      <c r="C232" s="21" t="s">
        <v>200</v>
      </c>
      <c r="D232" s="8">
        <f>_xlfn.COUNTIFS('参加'!$C$7:$BI$55,C232)</f>
        <v>2</v>
      </c>
      <c r="E232" s="13">
        <f>COUNTIF('元データ'!$C$6:$BJ$6,$C232)</f>
        <v>0</v>
      </c>
      <c r="F232" s="14">
        <f>COUNTIF('元データ'!$C$7:$BJ$7,$C232)</f>
        <v>0</v>
      </c>
      <c r="G232" s="14">
        <f>COUNTIF('元データ'!$C$8:$BJ$8,$C232)</f>
        <v>0</v>
      </c>
      <c r="H232" s="14">
        <f>COUNTIF('元データ'!$C$9:$BJ$9,$C232)</f>
        <v>0</v>
      </c>
      <c r="I232" s="14">
        <f>COUNTIF('元データ'!$C$10:$BJ$10,$C232)</f>
        <v>0</v>
      </c>
      <c r="J232" s="14">
        <f>COUNTIF('元データ'!$C$11:$BJ$11,$C232)</f>
        <v>0</v>
      </c>
      <c r="K232" s="14">
        <f>COUNTIF('元データ'!$C$12:$BJ$12,$C232)</f>
        <v>0</v>
      </c>
      <c r="L232" s="14">
        <f>COUNTIF('元データ'!$C$13:$BJ$13,$C232)</f>
        <v>0</v>
      </c>
      <c r="M232" s="14">
        <f>COUNTIF('元データ'!$C$14:$BJ$14,$C232)</f>
        <v>0</v>
      </c>
      <c r="N232" s="15">
        <f>COUNTIF('元データ'!$C$15:$BJ$15,$C232)</f>
        <v>0</v>
      </c>
      <c r="O232" s="19"/>
    </row>
    <row r="233" spans="3:15" ht="13.5">
      <c r="C233" s="21" t="s">
        <v>1123</v>
      </c>
      <c r="D233" s="8">
        <f>_xlfn.COUNTIFS('参加'!$C$7:$BI$55,C233)</f>
        <v>2</v>
      </c>
      <c r="E233" s="13">
        <f>COUNTIF('元データ'!$C$6:$BJ$6,$C233)</f>
        <v>0</v>
      </c>
      <c r="F233" s="14">
        <f>COUNTIF('元データ'!$C$7:$BJ$7,$C233)</f>
        <v>0</v>
      </c>
      <c r="G233" s="14">
        <f>COUNTIF('元データ'!$C$8:$BJ$8,$C233)</f>
        <v>0</v>
      </c>
      <c r="H233" s="14">
        <f>COUNTIF('元データ'!$C$9:$BJ$9,$C233)</f>
        <v>0</v>
      </c>
      <c r="I233" s="14">
        <f>COUNTIF('元データ'!$C$10:$BJ$10,$C233)</f>
        <v>0</v>
      </c>
      <c r="J233" s="14">
        <f>COUNTIF('元データ'!$C$11:$BJ$11,$C233)</f>
        <v>0</v>
      </c>
      <c r="K233" s="14">
        <f>COUNTIF('元データ'!$C$12:$BJ$12,$C233)</f>
        <v>0</v>
      </c>
      <c r="L233" s="14">
        <f>COUNTIF('元データ'!$C$13:$BJ$13,$C233)</f>
        <v>0</v>
      </c>
      <c r="M233" s="14">
        <f>COUNTIF('元データ'!$C$14:$BJ$14,$C233)</f>
        <v>0</v>
      </c>
      <c r="N233" s="15">
        <f>COUNTIF('元データ'!$C$15:$BJ$15,$C233)</f>
        <v>0</v>
      </c>
      <c r="O233" s="19"/>
    </row>
    <row r="234" spans="3:15" ht="13.5">
      <c r="C234" s="21" t="s">
        <v>119</v>
      </c>
      <c r="D234" s="8">
        <f>_xlfn.COUNTIFS('参加'!$C$7:$BI$55,C234)</f>
        <v>2</v>
      </c>
      <c r="E234" s="13">
        <f>COUNTIF('元データ'!$C$6:$BJ$6,$C234)</f>
        <v>0</v>
      </c>
      <c r="F234" s="14">
        <f>COUNTIF('元データ'!$C$7:$BJ$7,$C234)</f>
        <v>0</v>
      </c>
      <c r="G234" s="14">
        <f>COUNTIF('元データ'!$C$8:$BJ$8,$C234)</f>
        <v>0</v>
      </c>
      <c r="H234" s="14">
        <f>COUNTIF('元データ'!$C$9:$BJ$9,$C234)</f>
        <v>0</v>
      </c>
      <c r="I234" s="14">
        <f>COUNTIF('元データ'!$C$10:$BJ$10,$C234)</f>
        <v>0</v>
      </c>
      <c r="J234" s="14">
        <f>COUNTIF('元データ'!$C$11:$BJ$11,$C234)</f>
        <v>0</v>
      </c>
      <c r="K234" s="14">
        <f>COUNTIF('元データ'!$C$12:$BJ$12,$C234)</f>
        <v>0</v>
      </c>
      <c r="L234" s="14">
        <f>COUNTIF('元データ'!$C$13:$BJ$13,$C234)</f>
        <v>0</v>
      </c>
      <c r="M234" s="14">
        <f>COUNTIF('元データ'!$C$14:$BJ$14,$C234)</f>
        <v>0</v>
      </c>
      <c r="N234" s="15">
        <f>COUNTIF('元データ'!$C$15:$BJ$15,$C234)</f>
        <v>0</v>
      </c>
      <c r="O234" s="19"/>
    </row>
    <row r="235" spans="3:15" ht="13.5">
      <c r="C235" s="21" t="s">
        <v>207</v>
      </c>
      <c r="D235" s="8">
        <f>_xlfn.COUNTIFS('参加'!$C$7:$BI$55,C235)</f>
        <v>2</v>
      </c>
      <c r="E235" s="13">
        <f>COUNTIF('元データ'!$C$6:$BJ$6,$C235)</f>
        <v>0</v>
      </c>
      <c r="F235" s="14">
        <f>COUNTIF('元データ'!$C$7:$BJ$7,$C235)</f>
        <v>0</v>
      </c>
      <c r="G235" s="14">
        <f>COUNTIF('元データ'!$C$8:$BJ$8,$C235)</f>
        <v>0</v>
      </c>
      <c r="H235" s="14">
        <f>COUNTIF('元データ'!$C$9:$BJ$9,$C235)</f>
        <v>0</v>
      </c>
      <c r="I235" s="14">
        <f>COUNTIF('元データ'!$C$10:$BJ$10,$C235)</f>
        <v>0</v>
      </c>
      <c r="J235" s="14">
        <f>COUNTIF('元データ'!$C$11:$BJ$11,$C235)</f>
        <v>0</v>
      </c>
      <c r="K235" s="14">
        <f>COUNTIF('元データ'!$C$12:$BJ$12,$C235)</f>
        <v>0</v>
      </c>
      <c r="L235" s="14">
        <f>COUNTIF('元データ'!$C$13:$BJ$13,$C235)</f>
        <v>0</v>
      </c>
      <c r="M235" s="14">
        <f>COUNTIF('元データ'!$C$14:$BJ$14,$C235)</f>
        <v>0</v>
      </c>
      <c r="N235" s="15">
        <f>COUNTIF('元データ'!$C$15:$BJ$15,$C235)</f>
        <v>0</v>
      </c>
      <c r="O235" s="19"/>
    </row>
    <row r="236" spans="3:15" ht="13.5">
      <c r="C236" s="21" t="s">
        <v>290</v>
      </c>
      <c r="D236" s="8">
        <f>_xlfn.COUNTIFS('参加'!$C$7:$BI$55,C236)</f>
        <v>2</v>
      </c>
      <c r="E236" s="13">
        <f>COUNTIF('元データ'!$C$6:$BJ$6,$C236)</f>
        <v>0</v>
      </c>
      <c r="F236" s="14">
        <f>COUNTIF('元データ'!$C$7:$BJ$7,$C236)</f>
        <v>0</v>
      </c>
      <c r="G236" s="14">
        <f>COUNTIF('元データ'!$C$8:$BJ$8,$C236)</f>
        <v>0</v>
      </c>
      <c r="H236" s="14">
        <f>COUNTIF('元データ'!$C$9:$BJ$9,$C236)</f>
        <v>0</v>
      </c>
      <c r="I236" s="14">
        <f>COUNTIF('元データ'!$C$10:$BJ$10,$C236)</f>
        <v>0</v>
      </c>
      <c r="J236" s="14">
        <f>COUNTIF('元データ'!$C$11:$BJ$11,$C236)</f>
        <v>0</v>
      </c>
      <c r="K236" s="14">
        <f>COUNTIF('元データ'!$C$12:$BJ$12,$C236)</f>
        <v>0</v>
      </c>
      <c r="L236" s="14">
        <f>COUNTIF('元データ'!$C$13:$BJ$13,$C236)</f>
        <v>0</v>
      </c>
      <c r="M236" s="14">
        <f>COUNTIF('元データ'!$C$14:$BJ$14,$C236)</f>
        <v>0</v>
      </c>
      <c r="N236" s="15">
        <f>COUNTIF('元データ'!$C$15:$BJ$15,$C236)</f>
        <v>0</v>
      </c>
      <c r="O236" s="19"/>
    </row>
    <row r="237" spans="3:15" ht="13.5">
      <c r="C237" s="21" t="s">
        <v>818</v>
      </c>
      <c r="D237" s="8">
        <f>_xlfn.COUNTIFS('参加'!$C$7:$BI$55,C237)</f>
        <v>2</v>
      </c>
      <c r="E237" s="13">
        <f>COUNTIF('元データ'!$C$6:$BJ$6,$C237)</f>
        <v>0</v>
      </c>
      <c r="F237" s="14">
        <f>COUNTIF('元データ'!$C$7:$BJ$7,$C237)</f>
        <v>0</v>
      </c>
      <c r="G237" s="14">
        <f>COUNTIF('元データ'!$C$8:$BJ$8,$C237)</f>
        <v>0</v>
      </c>
      <c r="H237" s="14">
        <f>COUNTIF('元データ'!$C$9:$BJ$9,$C237)</f>
        <v>0</v>
      </c>
      <c r="I237" s="14">
        <f>COUNTIF('元データ'!$C$10:$BJ$10,$C237)</f>
        <v>0</v>
      </c>
      <c r="J237" s="14">
        <f>COUNTIF('元データ'!$C$11:$BJ$11,$C237)</f>
        <v>0</v>
      </c>
      <c r="K237" s="14">
        <f>COUNTIF('元データ'!$C$12:$BJ$12,$C237)</f>
        <v>0</v>
      </c>
      <c r="L237" s="14">
        <f>COUNTIF('元データ'!$C$13:$BJ$13,$C237)</f>
        <v>0</v>
      </c>
      <c r="M237" s="14">
        <f>COUNTIF('元データ'!$C$14:$BJ$14,$C237)</f>
        <v>0</v>
      </c>
      <c r="N237" s="15">
        <f>COUNTIF('元データ'!$C$15:$BJ$15,$C237)</f>
        <v>0</v>
      </c>
      <c r="O237" s="19"/>
    </row>
    <row r="238" spans="3:15" ht="13.5">
      <c r="C238" s="21" t="s">
        <v>77</v>
      </c>
      <c r="D238" s="17">
        <f>_xlfn.COUNTIFS('参加'!$C$7:$BI$55,C238)</f>
        <v>2</v>
      </c>
      <c r="E238" s="13">
        <f>COUNTIF('元データ'!$C$6:$BJ$6,$C238)</f>
        <v>0</v>
      </c>
      <c r="F238" s="14">
        <f>COUNTIF('元データ'!$C$7:$BJ$7,$C238)</f>
        <v>0</v>
      </c>
      <c r="G238" s="14">
        <f>COUNTIF('元データ'!$C$8:$BJ$8,$C238)</f>
        <v>0</v>
      </c>
      <c r="H238" s="14">
        <f>COUNTIF('元データ'!$C$9:$BJ$9,$C238)</f>
        <v>0</v>
      </c>
      <c r="I238" s="14">
        <f>COUNTIF('元データ'!$C$10:$BJ$10,$C238)</f>
        <v>0</v>
      </c>
      <c r="J238" s="14">
        <f>COUNTIF('元データ'!$C$11:$BJ$11,$C238)</f>
        <v>0</v>
      </c>
      <c r="K238" s="14">
        <f>COUNTIF('元データ'!$C$12:$BJ$12,$C238)</f>
        <v>0</v>
      </c>
      <c r="L238" s="14">
        <f>COUNTIF('元データ'!$C$13:$BJ$13,$C238)</f>
        <v>0</v>
      </c>
      <c r="M238" s="14">
        <f>COUNTIF('元データ'!$C$14:$BJ$14,$C238)</f>
        <v>0</v>
      </c>
      <c r="N238" s="15">
        <f>COUNTIF('元データ'!$C$15:$BJ$15,$C238)</f>
        <v>0</v>
      </c>
      <c r="O238" s="19"/>
    </row>
    <row r="239" spans="3:15" ht="13.5">
      <c r="C239" s="21" t="s">
        <v>322</v>
      </c>
      <c r="D239" s="8">
        <f>_xlfn.COUNTIFS('参加'!$C$7:$BI$55,C239)</f>
        <v>2</v>
      </c>
      <c r="E239" s="13">
        <f>COUNTIF('元データ'!$C$6:$BJ$6,$C239)</f>
        <v>0</v>
      </c>
      <c r="F239" s="14">
        <f>COUNTIF('元データ'!$C$7:$BJ$7,$C239)</f>
        <v>0</v>
      </c>
      <c r="G239" s="14">
        <f>COUNTIF('元データ'!$C$8:$BJ$8,$C239)</f>
        <v>0</v>
      </c>
      <c r="H239" s="14">
        <f>COUNTIF('元データ'!$C$9:$BJ$9,$C239)</f>
        <v>0</v>
      </c>
      <c r="I239" s="14">
        <f>COUNTIF('元データ'!$C$10:$BJ$10,$C239)</f>
        <v>0</v>
      </c>
      <c r="J239" s="14">
        <f>COUNTIF('元データ'!$C$11:$BJ$11,$C239)</f>
        <v>0</v>
      </c>
      <c r="K239" s="14">
        <f>COUNTIF('元データ'!$C$12:$BJ$12,$C239)</f>
        <v>0</v>
      </c>
      <c r="L239" s="14">
        <f>COUNTIF('元データ'!$C$13:$BJ$13,$C239)</f>
        <v>0</v>
      </c>
      <c r="M239" s="14">
        <f>COUNTIF('元データ'!$C$14:$BJ$14,$C239)</f>
        <v>0</v>
      </c>
      <c r="N239" s="15">
        <f>COUNTIF('元データ'!$C$15:$BJ$15,$C239)</f>
        <v>0</v>
      </c>
      <c r="O239" s="19"/>
    </row>
    <row r="240" spans="3:15" ht="13.5">
      <c r="C240" s="21" t="s">
        <v>731</v>
      </c>
      <c r="D240" s="8">
        <f>_xlfn.COUNTIFS('参加'!$C$7:$BI$55,C240)</f>
        <v>2</v>
      </c>
      <c r="E240" s="13">
        <f>COUNTIF('元データ'!$C$6:$BJ$6,$C240)</f>
        <v>0</v>
      </c>
      <c r="F240" s="14">
        <f>COUNTIF('元データ'!$C$7:$BJ$7,$C240)</f>
        <v>0</v>
      </c>
      <c r="G240" s="14">
        <f>COUNTIF('元データ'!$C$8:$BJ$8,$C240)</f>
        <v>0</v>
      </c>
      <c r="H240" s="14">
        <f>COUNTIF('元データ'!$C$9:$BJ$9,$C240)</f>
        <v>0</v>
      </c>
      <c r="I240" s="14">
        <f>COUNTIF('元データ'!$C$10:$BJ$10,$C240)</f>
        <v>0</v>
      </c>
      <c r="J240" s="14">
        <f>COUNTIF('元データ'!$C$11:$BJ$11,$C240)</f>
        <v>0</v>
      </c>
      <c r="K240" s="14">
        <f>COUNTIF('元データ'!$C$12:$BJ$12,$C240)</f>
        <v>0</v>
      </c>
      <c r="L240" s="14">
        <f>COUNTIF('元データ'!$C$13:$BJ$13,$C240)</f>
        <v>0</v>
      </c>
      <c r="M240" s="14">
        <f>COUNTIF('元データ'!$C$14:$BJ$14,$C240)</f>
        <v>0</v>
      </c>
      <c r="N240" s="15">
        <f>COUNTIF('元データ'!$C$15:$BJ$15,$C240)</f>
        <v>0</v>
      </c>
      <c r="O240" s="19"/>
    </row>
    <row r="241" spans="3:15" ht="13.5">
      <c r="C241" s="21" t="s">
        <v>248</v>
      </c>
      <c r="D241" s="8">
        <f>_xlfn.COUNTIFS('参加'!$C$7:$BI$55,C241)</f>
        <v>2</v>
      </c>
      <c r="E241" s="13">
        <f>COUNTIF('元データ'!$C$6:$BJ$6,$C241)</f>
        <v>0</v>
      </c>
      <c r="F241" s="14">
        <f>COUNTIF('元データ'!$C$7:$BJ$7,$C241)</f>
        <v>0</v>
      </c>
      <c r="G241" s="14">
        <f>COUNTIF('元データ'!$C$8:$BJ$8,$C241)</f>
        <v>0</v>
      </c>
      <c r="H241" s="14">
        <f>COUNTIF('元データ'!$C$9:$BJ$9,$C241)</f>
        <v>0</v>
      </c>
      <c r="I241" s="14">
        <f>COUNTIF('元データ'!$C$10:$BJ$10,$C241)</f>
        <v>0</v>
      </c>
      <c r="J241" s="14">
        <f>COUNTIF('元データ'!$C$11:$BJ$11,$C241)</f>
        <v>0</v>
      </c>
      <c r="K241" s="14">
        <f>COUNTIF('元データ'!$C$12:$BJ$12,$C241)</f>
        <v>0</v>
      </c>
      <c r="L241" s="14">
        <f>COUNTIF('元データ'!$C$13:$BJ$13,$C241)</f>
        <v>0</v>
      </c>
      <c r="M241" s="14">
        <f>COUNTIF('元データ'!$C$14:$BJ$14,$C241)</f>
        <v>0</v>
      </c>
      <c r="N241" s="15">
        <f>COUNTIF('元データ'!$C$15:$BJ$15,$C241)</f>
        <v>0</v>
      </c>
      <c r="O241" s="19"/>
    </row>
    <row r="242" spans="3:15" ht="13.5">
      <c r="C242" s="21" t="s">
        <v>827</v>
      </c>
      <c r="D242" s="8">
        <f>_xlfn.COUNTIFS('参加'!$C$7:$BI$55,C242)</f>
        <v>2</v>
      </c>
      <c r="E242" s="13">
        <f>COUNTIF('元データ'!$C$6:$BJ$6,$C242)</f>
        <v>0</v>
      </c>
      <c r="F242" s="14">
        <f>COUNTIF('元データ'!$C$7:$BJ$7,$C242)</f>
        <v>0</v>
      </c>
      <c r="G242" s="14">
        <f>COUNTIF('元データ'!$C$8:$BJ$8,$C242)</f>
        <v>0</v>
      </c>
      <c r="H242" s="14">
        <f>COUNTIF('元データ'!$C$9:$BJ$9,$C242)</f>
        <v>0</v>
      </c>
      <c r="I242" s="14">
        <f>COUNTIF('元データ'!$C$10:$BJ$10,$C242)</f>
        <v>0</v>
      </c>
      <c r="J242" s="14">
        <f>COUNTIF('元データ'!$C$11:$BJ$11,$C242)</f>
        <v>0</v>
      </c>
      <c r="K242" s="14">
        <f>COUNTIF('元データ'!$C$12:$BJ$12,$C242)</f>
        <v>0</v>
      </c>
      <c r="L242" s="14">
        <f>COUNTIF('元データ'!$C$13:$BJ$13,$C242)</f>
        <v>0</v>
      </c>
      <c r="M242" s="14">
        <f>COUNTIF('元データ'!$C$14:$BJ$14,$C242)</f>
        <v>0</v>
      </c>
      <c r="N242" s="15">
        <f>COUNTIF('元データ'!$C$15:$BJ$15,$C242)</f>
        <v>0</v>
      </c>
      <c r="O242" s="19"/>
    </row>
    <row r="243" spans="3:15" ht="13.5">
      <c r="C243" s="21" t="s">
        <v>315</v>
      </c>
      <c r="D243" s="8">
        <f>_xlfn.COUNTIFS('参加'!$C$7:$BI$55,C243)</f>
        <v>2</v>
      </c>
      <c r="E243" s="13">
        <f>COUNTIF('元データ'!$C$6:$BJ$6,$C243)</f>
        <v>0</v>
      </c>
      <c r="F243" s="14">
        <f>COUNTIF('元データ'!$C$7:$BJ$7,$C243)</f>
        <v>0</v>
      </c>
      <c r="G243" s="14">
        <f>COUNTIF('元データ'!$C$8:$BJ$8,$C243)</f>
        <v>0</v>
      </c>
      <c r="H243" s="14">
        <f>COUNTIF('元データ'!$C$9:$BJ$9,$C243)</f>
        <v>0</v>
      </c>
      <c r="I243" s="14">
        <f>COUNTIF('元データ'!$C$10:$BJ$10,$C243)</f>
        <v>0</v>
      </c>
      <c r="J243" s="14">
        <f>COUNTIF('元データ'!$C$11:$BJ$11,$C243)</f>
        <v>1</v>
      </c>
      <c r="K243" s="14">
        <f>COUNTIF('元データ'!$C$12:$BJ$12,$C243)</f>
        <v>0</v>
      </c>
      <c r="L243" s="14">
        <f>COUNTIF('元データ'!$C$13:$BJ$13,$C243)</f>
        <v>0</v>
      </c>
      <c r="M243" s="14">
        <f>COUNTIF('元データ'!$C$14:$BJ$14,$C243)</f>
        <v>0</v>
      </c>
      <c r="N243" s="15">
        <f>COUNTIF('元データ'!$C$15:$BJ$15,$C243)</f>
        <v>0</v>
      </c>
      <c r="O243" s="19"/>
    </row>
    <row r="244" spans="3:15" ht="13.5">
      <c r="C244" s="21" t="s">
        <v>120</v>
      </c>
      <c r="D244" s="8">
        <f>_xlfn.COUNTIFS('参加'!$C$7:$BI$55,C244)</f>
        <v>2</v>
      </c>
      <c r="E244" s="13">
        <f>COUNTIF('元データ'!$C$6:$BJ$6,$C244)</f>
        <v>0</v>
      </c>
      <c r="F244" s="14">
        <f>COUNTIF('元データ'!$C$7:$BJ$7,$C244)</f>
        <v>0</v>
      </c>
      <c r="G244" s="14">
        <f>COUNTIF('元データ'!$C$8:$BJ$8,$C244)</f>
        <v>0</v>
      </c>
      <c r="H244" s="14">
        <f>COUNTIF('元データ'!$C$9:$BJ$9,$C244)</f>
        <v>0</v>
      </c>
      <c r="I244" s="14">
        <f>COUNTIF('元データ'!$C$10:$BJ$10,$C244)</f>
        <v>0</v>
      </c>
      <c r="J244" s="14">
        <f>COUNTIF('元データ'!$C$11:$BJ$11,$C244)</f>
        <v>0</v>
      </c>
      <c r="K244" s="14">
        <f>COUNTIF('元データ'!$C$12:$BJ$12,$C244)</f>
        <v>0</v>
      </c>
      <c r="L244" s="14">
        <f>COUNTIF('元データ'!$C$13:$BJ$13,$C244)</f>
        <v>1</v>
      </c>
      <c r="M244" s="14">
        <f>COUNTIF('元データ'!$C$14:$BJ$14,$C244)</f>
        <v>0</v>
      </c>
      <c r="N244" s="15">
        <f>COUNTIF('元データ'!$C$15:$BJ$15,$C244)</f>
        <v>0</v>
      </c>
      <c r="O244" s="19"/>
    </row>
    <row r="245" spans="3:15" ht="13.5">
      <c r="C245" s="21" t="s">
        <v>437</v>
      </c>
      <c r="D245" s="8">
        <f>_xlfn.COUNTIFS('参加'!$C$7:$BI$55,C245)</f>
        <v>2</v>
      </c>
      <c r="E245" s="13">
        <f>COUNTIF('元データ'!$C$6:$BJ$6,$C245)</f>
        <v>0</v>
      </c>
      <c r="F245" s="14">
        <f>COUNTIF('元データ'!$C$7:$BJ$7,$C245)</f>
        <v>0</v>
      </c>
      <c r="G245" s="14">
        <f>COUNTIF('元データ'!$C$8:$BJ$8,$C245)</f>
        <v>0</v>
      </c>
      <c r="H245" s="14">
        <f>COUNTIF('元データ'!$C$9:$BJ$9,$C245)</f>
        <v>0</v>
      </c>
      <c r="I245" s="14">
        <f>COUNTIF('元データ'!$C$10:$BJ$10,$C245)</f>
        <v>0</v>
      </c>
      <c r="J245" s="14">
        <f>COUNTIF('元データ'!$C$11:$BJ$11,$C245)</f>
        <v>0</v>
      </c>
      <c r="K245" s="14">
        <f>COUNTIF('元データ'!$C$12:$BJ$12,$C245)</f>
        <v>0</v>
      </c>
      <c r="L245" s="14">
        <f>COUNTIF('元データ'!$C$13:$BJ$13,$C245)</f>
        <v>0</v>
      </c>
      <c r="M245" s="14">
        <f>COUNTIF('元データ'!$C$14:$BJ$14,$C245)</f>
        <v>0</v>
      </c>
      <c r="N245" s="15">
        <f>COUNTIF('元データ'!$C$15:$BJ$15,$C245)</f>
        <v>0</v>
      </c>
      <c r="O245" s="19"/>
    </row>
    <row r="246" spans="3:15" ht="13.5">
      <c r="C246" s="21" t="s">
        <v>1157</v>
      </c>
      <c r="D246" s="17">
        <f>_xlfn.COUNTIFS('参加'!$C$7:$BI$55,C246)</f>
        <v>2</v>
      </c>
      <c r="E246" s="13">
        <f>COUNTIF('元データ'!$C$6:$BJ$6,$C246)</f>
        <v>0</v>
      </c>
      <c r="F246" s="14">
        <f>COUNTIF('元データ'!$C$7:$BJ$7,$C246)</f>
        <v>0</v>
      </c>
      <c r="G246" s="14">
        <f>COUNTIF('元データ'!$C$8:$BJ$8,$C246)</f>
        <v>0</v>
      </c>
      <c r="H246" s="14">
        <f>COUNTIF('元データ'!$C$9:$BJ$9,$C246)</f>
        <v>0</v>
      </c>
      <c r="I246" s="14">
        <f>COUNTIF('元データ'!$C$10:$BJ$10,$C246)</f>
        <v>0</v>
      </c>
      <c r="J246" s="14">
        <f>COUNTIF('元データ'!$C$11:$BJ$11,$C246)</f>
        <v>0</v>
      </c>
      <c r="K246" s="14">
        <f>COUNTIF('元データ'!$C$12:$BJ$12,$C246)</f>
        <v>0</v>
      </c>
      <c r="L246" s="14">
        <f>COUNTIF('元データ'!$C$13:$BJ$13,$C246)</f>
        <v>0</v>
      </c>
      <c r="M246" s="14">
        <f>COUNTIF('元データ'!$C$14:$BJ$14,$C246)</f>
        <v>0</v>
      </c>
      <c r="N246" s="15">
        <f>COUNTIF('元データ'!$C$15:$BJ$15,$C246)</f>
        <v>0</v>
      </c>
      <c r="O246" s="19"/>
    </row>
    <row r="247" spans="3:15" ht="13.5">
      <c r="C247" s="21" t="s">
        <v>190</v>
      </c>
      <c r="D247" s="17">
        <f>_xlfn.COUNTIFS('参加'!$C$7:$BI$55,C247)</f>
        <v>2</v>
      </c>
      <c r="E247" s="13">
        <f>COUNTIF('元データ'!$C$6:$BJ$6,$C247)</f>
        <v>0</v>
      </c>
      <c r="F247" s="14">
        <f>COUNTIF('元データ'!$C$7:$BJ$7,$C247)</f>
        <v>0</v>
      </c>
      <c r="G247" s="14">
        <f>COUNTIF('元データ'!$C$8:$BJ$8,$C247)</f>
        <v>0</v>
      </c>
      <c r="H247" s="14">
        <f>COUNTIF('元データ'!$C$9:$BJ$9,$C247)</f>
        <v>0</v>
      </c>
      <c r="I247" s="14">
        <f>COUNTIF('元データ'!$C$10:$BJ$10,$C247)</f>
        <v>0</v>
      </c>
      <c r="J247" s="14">
        <f>COUNTIF('元データ'!$C$11:$BJ$11,$C247)</f>
        <v>0</v>
      </c>
      <c r="K247" s="14">
        <f>COUNTIF('元データ'!$C$12:$BJ$12,$C247)</f>
        <v>0</v>
      </c>
      <c r="L247" s="14">
        <f>COUNTIF('元データ'!$C$13:$BJ$13,$C247)</f>
        <v>0</v>
      </c>
      <c r="M247" s="14">
        <f>COUNTIF('元データ'!$C$14:$BJ$14,$C247)</f>
        <v>0</v>
      </c>
      <c r="N247" s="15">
        <f>COUNTIF('元データ'!$C$15:$BJ$15,$C247)</f>
        <v>0</v>
      </c>
      <c r="O247" s="19"/>
    </row>
    <row r="248" spans="3:15" ht="13.5">
      <c r="C248" s="21" t="s">
        <v>252</v>
      </c>
      <c r="D248" s="17">
        <f>_xlfn.COUNTIFS('参加'!$C$7:$BI$55,C248)</f>
        <v>2</v>
      </c>
      <c r="E248" s="13">
        <f>COUNTIF('元データ'!$C$6:$BJ$6,$C248)</f>
        <v>0</v>
      </c>
      <c r="F248" s="14">
        <f>COUNTIF('元データ'!$C$7:$BJ$7,$C248)</f>
        <v>0</v>
      </c>
      <c r="G248" s="14">
        <f>COUNTIF('元データ'!$C$8:$BJ$8,$C248)</f>
        <v>0</v>
      </c>
      <c r="H248" s="14">
        <f>COUNTIF('元データ'!$C$9:$BJ$9,$C248)</f>
        <v>0</v>
      </c>
      <c r="I248" s="14">
        <f>COUNTIF('元データ'!$C$10:$BJ$10,$C248)</f>
        <v>0</v>
      </c>
      <c r="J248" s="14">
        <f>COUNTIF('元データ'!$C$11:$BJ$11,$C248)</f>
        <v>0</v>
      </c>
      <c r="K248" s="14">
        <f>COUNTIF('元データ'!$C$12:$BJ$12,$C248)</f>
        <v>0</v>
      </c>
      <c r="L248" s="14">
        <f>COUNTIF('元データ'!$C$13:$BJ$13,$C248)</f>
        <v>0</v>
      </c>
      <c r="M248" s="14">
        <f>COUNTIF('元データ'!$C$14:$BJ$14,$C248)</f>
        <v>0</v>
      </c>
      <c r="N248" s="15">
        <f>COUNTIF('元データ'!$C$15:$BJ$15,$C248)</f>
        <v>0</v>
      </c>
      <c r="O248" s="19"/>
    </row>
    <row r="249" spans="3:15" ht="13.5">
      <c r="C249" s="21" t="s">
        <v>352</v>
      </c>
      <c r="D249" s="17">
        <f>_xlfn.COUNTIFS('参加'!$C$7:$BI$55,C249)</f>
        <v>2</v>
      </c>
      <c r="E249" s="13">
        <f>COUNTIF('元データ'!$C$6:$BJ$6,$C249)</f>
        <v>0</v>
      </c>
      <c r="F249" s="14">
        <f>COUNTIF('元データ'!$C$7:$BJ$7,$C249)</f>
        <v>0</v>
      </c>
      <c r="G249" s="14">
        <f>COUNTIF('元データ'!$C$8:$BJ$8,$C249)</f>
        <v>0</v>
      </c>
      <c r="H249" s="14">
        <f>COUNTIF('元データ'!$C$9:$BJ$9,$C249)</f>
        <v>0</v>
      </c>
      <c r="I249" s="14">
        <f>COUNTIF('元データ'!$C$10:$BJ$10,$C249)</f>
        <v>0</v>
      </c>
      <c r="J249" s="14">
        <f>COUNTIF('元データ'!$C$11:$BJ$11,$C249)</f>
        <v>0</v>
      </c>
      <c r="K249" s="14">
        <f>COUNTIF('元データ'!$C$12:$BJ$12,$C249)</f>
        <v>0</v>
      </c>
      <c r="L249" s="14">
        <f>COUNTIF('元データ'!$C$13:$BJ$13,$C249)</f>
        <v>0</v>
      </c>
      <c r="M249" s="14">
        <f>COUNTIF('元データ'!$C$14:$BJ$14,$C249)</f>
        <v>0</v>
      </c>
      <c r="N249" s="15">
        <f>COUNTIF('元データ'!$C$15:$BJ$15,$C249)</f>
        <v>0</v>
      </c>
      <c r="O249" s="19"/>
    </row>
    <row r="250" spans="3:15" ht="13.5">
      <c r="C250" s="21" t="s">
        <v>298</v>
      </c>
      <c r="D250" s="17">
        <f>_xlfn.COUNTIFS('参加'!$C$7:$BI$55,C250)</f>
        <v>2</v>
      </c>
      <c r="E250" s="13">
        <f>COUNTIF('元データ'!$C$6:$BJ$6,$C250)</f>
        <v>0</v>
      </c>
      <c r="F250" s="14">
        <f>COUNTIF('元データ'!$C$7:$BJ$7,$C250)</f>
        <v>0</v>
      </c>
      <c r="G250" s="14">
        <f>COUNTIF('元データ'!$C$8:$BJ$8,$C250)</f>
        <v>0</v>
      </c>
      <c r="H250" s="14">
        <f>COUNTIF('元データ'!$C$9:$BJ$9,$C250)</f>
        <v>0</v>
      </c>
      <c r="I250" s="14">
        <f>COUNTIF('元データ'!$C$10:$BJ$10,$C250)</f>
        <v>0</v>
      </c>
      <c r="J250" s="14">
        <f>COUNTIF('元データ'!$C$11:$BJ$11,$C250)</f>
        <v>0</v>
      </c>
      <c r="K250" s="14">
        <f>COUNTIF('元データ'!$C$12:$BJ$12,$C250)</f>
        <v>0</v>
      </c>
      <c r="L250" s="14">
        <f>COUNTIF('元データ'!$C$13:$BJ$13,$C250)</f>
        <v>1</v>
      </c>
      <c r="M250" s="14">
        <f>COUNTIF('元データ'!$C$14:$BJ$14,$C250)</f>
        <v>0</v>
      </c>
      <c r="N250" s="15">
        <f>COUNTIF('元データ'!$C$15:$BJ$15,$C250)</f>
        <v>0</v>
      </c>
      <c r="O250" s="19"/>
    </row>
    <row r="251" spans="3:15" ht="13.5">
      <c r="C251" s="21" t="s">
        <v>212</v>
      </c>
      <c r="D251" s="17">
        <f>_xlfn.COUNTIFS('参加'!$C$7:$BI$55,C251)</f>
        <v>2</v>
      </c>
      <c r="E251" s="13">
        <f>COUNTIF('元データ'!$C$6:$BJ$6,$C251)</f>
        <v>1</v>
      </c>
      <c r="F251" s="14">
        <f>COUNTIF('元データ'!$C$7:$BJ$7,$C251)</f>
        <v>0</v>
      </c>
      <c r="G251" s="14">
        <f>COUNTIF('元データ'!$C$8:$BJ$8,$C251)</f>
        <v>0</v>
      </c>
      <c r="H251" s="14">
        <f>COUNTIF('元データ'!$C$9:$BJ$9,$C251)</f>
        <v>0</v>
      </c>
      <c r="I251" s="14">
        <f>COUNTIF('元データ'!$C$10:$BJ$10,$C251)</f>
        <v>0</v>
      </c>
      <c r="J251" s="14">
        <f>COUNTIF('元データ'!$C$11:$BJ$11,$C251)</f>
        <v>1</v>
      </c>
      <c r="K251" s="14">
        <f>COUNTIF('元データ'!$C$12:$BJ$12,$C251)</f>
        <v>0</v>
      </c>
      <c r="L251" s="14">
        <f>COUNTIF('元データ'!$C$13:$BJ$13,$C251)</f>
        <v>0</v>
      </c>
      <c r="M251" s="14">
        <f>COUNTIF('元データ'!$C$14:$BJ$14,$C251)</f>
        <v>0</v>
      </c>
      <c r="N251" s="15">
        <f>COUNTIF('元データ'!$C$15:$BJ$15,$C251)</f>
        <v>0</v>
      </c>
      <c r="O251" s="19"/>
    </row>
    <row r="252" spans="3:15" ht="13.5">
      <c r="C252" s="21" t="s">
        <v>727</v>
      </c>
      <c r="D252" s="17">
        <f>_xlfn.COUNTIFS('参加'!$C$7:$BI$55,C252)</f>
        <v>2</v>
      </c>
      <c r="E252" s="13">
        <f>COUNTIF('元データ'!$C$6:$BJ$6,$C252)</f>
        <v>0</v>
      </c>
      <c r="F252" s="14">
        <f>COUNTIF('元データ'!$C$7:$BJ$7,$C252)</f>
        <v>0</v>
      </c>
      <c r="G252" s="14">
        <f>COUNTIF('元データ'!$C$8:$BJ$8,$C252)</f>
        <v>0</v>
      </c>
      <c r="H252" s="14">
        <f>COUNTIF('元データ'!$C$9:$BJ$9,$C252)</f>
        <v>0</v>
      </c>
      <c r="I252" s="14">
        <f>COUNTIF('元データ'!$C$10:$BJ$10,$C252)</f>
        <v>0</v>
      </c>
      <c r="J252" s="14">
        <f>COUNTIF('元データ'!$C$11:$BJ$11,$C252)</f>
        <v>0</v>
      </c>
      <c r="K252" s="14">
        <f>COUNTIF('元データ'!$C$12:$BJ$12,$C252)</f>
        <v>0</v>
      </c>
      <c r="L252" s="14">
        <f>COUNTIF('元データ'!$C$13:$BJ$13,$C252)</f>
        <v>0</v>
      </c>
      <c r="M252" s="14">
        <f>COUNTIF('元データ'!$C$14:$BJ$14,$C252)</f>
        <v>0</v>
      </c>
      <c r="N252" s="15">
        <f>COUNTIF('元データ'!$C$15:$BJ$15,$C252)</f>
        <v>0</v>
      </c>
      <c r="O252" s="19"/>
    </row>
    <row r="253" spans="3:15" ht="13.5">
      <c r="C253" s="21" t="s">
        <v>268</v>
      </c>
      <c r="D253" s="17">
        <f>_xlfn.COUNTIFS('参加'!$C$7:$BI$55,C253)</f>
        <v>2</v>
      </c>
      <c r="E253" s="13">
        <f>COUNTIF('元データ'!$C$6:$BJ$6,$C253)</f>
        <v>0</v>
      </c>
      <c r="F253" s="14">
        <f>COUNTIF('元データ'!$C$7:$BJ$7,$C253)</f>
        <v>0</v>
      </c>
      <c r="G253" s="14">
        <f>COUNTIF('元データ'!$C$8:$BJ$8,$C253)</f>
        <v>0</v>
      </c>
      <c r="H253" s="14">
        <f>COUNTIF('元データ'!$C$9:$BJ$9,$C253)</f>
        <v>0</v>
      </c>
      <c r="I253" s="14">
        <f>COUNTIF('元データ'!$C$10:$BJ$10,$C253)</f>
        <v>0</v>
      </c>
      <c r="J253" s="14">
        <f>COUNTIF('元データ'!$C$11:$BJ$11,$C253)</f>
        <v>0</v>
      </c>
      <c r="K253" s="14">
        <f>COUNTIF('元データ'!$C$12:$BJ$12,$C253)</f>
        <v>0</v>
      </c>
      <c r="L253" s="14">
        <f>COUNTIF('元データ'!$C$13:$BJ$13,$C253)</f>
        <v>0</v>
      </c>
      <c r="M253" s="14">
        <f>COUNTIF('元データ'!$C$14:$BJ$14,$C253)</f>
        <v>0</v>
      </c>
      <c r="N253" s="15">
        <f>COUNTIF('元データ'!$C$15:$BJ$15,$C253)</f>
        <v>0</v>
      </c>
      <c r="O253" s="19"/>
    </row>
    <row r="254" spans="3:15" ht="13.5">
      <c r="C254" s="21" t="s">
        <v>198</v>
      </c>
      <c r="D254" s="17">
        <f>_xlfn.COUNTIFS('参加'!$C$7:$BI$55,C254)</f>
        <v>2</v>
      </c>
      <c r="E254" s="13">
        <f>COUNTIF('元データ'!$C$6:$BJ$6,$C254)</f>
        <v>0</v>
      </c>
      <c r="F254" s="14">
        <f>COUNTIF('元データ'!$C$7:$BJ$7,$C254)</f>
        <v>0</v>
      </c>
      <c r="G254" s="14">
        <f>COUNTIF('元データ'!$C$8:$BJ$8,$C254)</f>
        <v>0</v>
      </c>
      <c r="H254" s="14">
        <f>COUNTIF('元データ'!$C$9:$BJ$9,$C254)</f>
        <v>0</v>
      </c>
      <c r="I254" s="14">
        <f>COUNTIF('元データ'!$C$10:$BJ$10,$C254)</f>
        <v>0</v>
      </c>
      <c r="J254" s="14">
        <f>COUNTIF('元データ'!$C$11:$BJ$11,$C254)</f>
        <v>0</v>
      </c>
      <c r="K254" s="14">
        <f>COUNTIF('元データ'!$C$12:$BJ$12,$C254)</f>
        <v>0</v>
      </c>
      <c r="L254" s="14">
        <f>COUNTIF('元データ'!$C$13:$BJ$13,$C254)</f>
        <v>0</v>
      </c>
      <c r="M254" s="14">
        <f>COUNTIF('元データ'!$C$14:$BJ$14,$C254)</f>
        <v>0</v>
      </c>
      <c r="N254" s="15">
        <f>COUNTIF('元データ'!$C$15:$BJ$15,$C254)</f>
        <v>0</v>
      </c>
      <c r="O254" s="19"/>
    </row>
    <row r="255" spans="3:15" ht="13.5">
      <c r="C255" s="21" t="s">
        <v>308</v>
      </c>
      <c r="D255" s="17">
        <f>_xlfn.COUNTIFS('参加'!$C$7:$BI$55,C255)</f>
        <v>2</v>
      </c>
      <c r="E255" s="13">
        <f>COUNTIF('元データ'!$C$6:$BJ$6,$C255)</f>
        <v>0</v>
      </c>
      <c r="F255" s="14">
        <f>COUNTIF('元データ'!$C$7:$BJ$7,$C255)</f>
        <v>0</v>
      </c>
      <c r="G255" s="14">
        <f>COUNTIF('元データ'!$C$8:$BJ$8,$C255)</f>
        <v>0</v>
      </c>
      <c r="H255" s="14">
        <f>COUNTIF('元データ'!$C$9:$BJ$9,$C255)</f>
        <v>1</v>
      </c>
      <c r="I255" s="14">
        <f>COUNTIF('元データ'!$C$10:$BJ$10,$C255)</f>
        <v>1</v>
      </c>
      <c r="J255" s="14">
        <f>COUNTIF('元データ'!$C$11:$BJ$11,$C255)</f>
        <v>0</v>
      </c>
      <c r="K255" s="14">
        <f>COUNTIF('元データ'!$C$12:$BJ$12,$C255)</f>
        <v>0</v>
      </c>
      <c r="L255" s="14">
        <f>COUNTIF('元データ'!$C$13:$BJ$13,$C255)</f>
        <v>0</v>
      </c>
      <c r="M255" s="14">
        <f>COUNTIF('元データ'!$C$14:$BJ$14,$C255)</f>
        <v>0</v>
      </c>
      <c r="N255" s="15">
        <f>COUNTIF('元データ'!$C$15:$BJ$15,$C255)</f>
        <v>0</v>
      </c>
      <c r="O255" s="19"/>
    </row>
    <row r="256" spans="3:15" ht="13.5">
      <c r="C256" s="21" t="s">
        <v>183</v>
      </c>
      <c r="D256" s="17">
        <f>_xlfn.COUNTIFS('参加'!$C$7:$BI$55,C256)</f>
        <v>2</v>
      </c>
      <c r="E256" s="13">
        <f>COUNTIF('元データ'!$C$6:$BJ$6,$C256)</f>
        <v>0</v>
      </c>
      <c r="F256" s="14">
        <f>COUNTIF('元データ'!$C$7:$BJ$7,$C256)</f>
        <v>0</v>
      </c>
      <c r="G256" s="14">
        <f>COUNTIF('元データ'!$C$8:$BJ$8,$C256)</f>
        <v>0</v>
      </c>
      <c r="H256" s="14">
        <f>COUNTIF('元データ'!$C$9:$BJ$9,$C256)</f>
        <v>0</v>
      </c>
      <c r="I256" s="14">
        <f>COUNTIF('元データ'!$C$10:$BJ$10,$C256)</f>
        <v>0</v>
      </c>
      <c r="J256" s="14">
        <f>COUNTIF('元データ'!$C$11:$BJ$11,$C256)</f>
        <v>0</v>
      </c>
      <c r="K256" s="14">
        <f>COUNTIF('元データ'!$C$12:$BJ$12,$C256)</f>
        <v>0</v>
      </c>
      <c r="L256" s="14">
        <f>COUNTIF('元データ'!$C$13:$BJ$13,$C256)</f>
        <v>0</v>
      </c>
      <c r="M256" s="14">
        <f>COUNTIF('元データ'!$C$14:$BJ$14,$C256)</f>
        <v>0</v>
      </c>
      <c r="N256" s="15">
        <f>COUNTIF('元データ'!$C$15:$BJ$15,$C256)</f>
        <v>0</v>
      </c>
      <c r="O256" s="19"/>
    </row>
    <row r="257" spans="3:15" ht="13.5">
      <c r="C257" s="21" t="s">
        <v>123</v>
      </c>
      <c r="D257" s="17">
        <f>_xlfn.COUNTIFS('参加'!$C$7:$BI$55,C257)</f>
        <v>2</v>
      </c>
      <c r="E257" s="13">
        <f>COUNTIF('元データ'!$C$6:$BJ$6,$C257)</f>
        <v>0</v>
      </c>
      <c r="F257" s="14">
        <f>COUNTIF('元データ'!$C$7:$BJ$7,$C257)</f>
        <v>0</v>
      </c>
      <c r="G257" s="14">
        <f>COUNTIF('元データ'!$C$8:$BJ$8,$C257)</f>
        <v>0</v>
      </c>
      <c r="H257" s="14">
        <f>COUNTIF('元データ'!$C$9:$BJ$9,$C257)</f>
        <v>0</v>
      </c>
      <c r="I257" s="14">
        <f>COUNTIF('元データ'!$C$10:$BJ$10,$C257)</f>
        <v>0</v>
      </c>
      <c r="J257" s="14">
        <f>COUNTIF('元データ'!$C$11:$BJ$11,$C257)</f>
        <v>0</v>
      </c>
      <c r="K257" s="14">
        <f>COUNTIF('元データ'!$C$12:$BJ$12,$C257)</f>
        <v>0</v>
      </c>
      <c r="L257" s="14">
        <f>COUNTIF('元データ'!$C$13:$BJ$13,$C257)</f>
        <v>0</v>
      </c>
      <c r="M257" s="14">
        <f>COUNTIF('元データ'!$C$14:$BJ$14,$C257)</f>
        <v>0</v>
      </c>
      <c r="N257" s="15">
        <f>COUNTIF('元データ'!$C$15:$BJ$15,$C257)</f>
        <v>0</v>
      </c>
      <c r="O257" s="19"/>
    </row>
    <row r="258" spans="3:15" ht="13.5">
      <c r="C258" s="21" t="s">
        <v>32</v>
      </c>
      <c r="D258" s="17">
        <f>_xlfn.COUNTIFS('参加'!$C$7:$BI$55,C258)</f>
        <v>2</v>
      </c>
      <c r="E258" s="13">
        <f>COUNTIF('元データ'!$C$6:$BJ$6,$C258)</f>
        <v>0</v>
      </c>
      <c r="F258" s="14">
        <f>COUNTIF('元データ'!$C$7:$BJ$7,$C258)</f>
        <v>0</v>
      </c>
      <c r="G258" s="14">
        <f>COUNTIF('元データ'!$C$8:$BJ$8,$C258)</f>
        <v>0</v>
      </c>
      <c r="H258" s="14">
        <f>COUNTIF('元データ'!$C$9:$BJ$9,$C258)</f>
        <v>0</v>
      </c>
      <c r="I258" s="14">
        <f>COUNTIF('元データ'!$C$10:$BJ$10,$C258)</f>
        <v>0</v>
      </c>
      <c r="J258" s="14">
        <f>COUNTIF('元データ'!$C$11:$BJ$11,$C258)</f>
        <v>0</v>
      </c>
      <c r="K258" s="14">
        <f>COUNTIF('元データ'!$C$12:$BJ$12,$C258)</f>
        <v>0</v>
      </c>
      <c r="L258" s="14">
        <f>COUNTIF('元データ'!$C$13:$BJ$13,$C258)</f>
        <v>0</v>
      </c>
      <c r="M258" s="14">
        <f>COUNTIF('元データ'!$C$14:$BJ$14,$C258)</f>
        <v>0</v>
      </c>
      <c r="N258" s="15">
        <f>COUNTIF('元データ'!$C$15:$BJ$15,$C258)</f>
        <v>0</v>
      </c>
      <c r="O258" s="19"/>
    </row>
    <row r="259" spans="3:15" ht="13.5">
      <c r="C259" s="21" t="s">
        <v>1124</v>
      </c>
      <c r="D259" s="17">
        <f>_xlfn.COUNTIFS('参加'!$C$7:$BI$55,C259)</f>
        <v>2</v>
      </c>
      <c r="E259" s="13">
        <f>COUNTIF('元データ'!$C$6:$BJ$6,$C259)</f>
        <v>0</v>
      </c>
      <c r="F259" s="14">
        <f>COUNTIF('元データ'!$C$7:$BJ$7,$C259)</f>
        <v>0</v>
      </c>
      <c r="G259" s="14">
        <f>COUNTIF('元データ'!$C$8:$BJ$8,$C259)</f>
        <v>0</v>
      </c>
      <c r="H259" s="14">
        <f>COUNTIF('元データ'!$C$9:$BJ$9,$C259)</f>
        <v>0</v>
      </c>
      <c r="I259" s="14">
        <f>COUNTIF('元データ'!$C$10:$BJ$10,$C259)</f>
        <v>0</v>
      </c>
      <c r="J259" s="14">
        <f>COUNTIF('元データ'!$C$11:$BJ$11,$C259)</f>
        <v>0</v>
      </c>
      <c r="K259" s="14">
        <f>COUNTIF('元データ'!$C$12:$BJ$12,$C259)</f>
        <v>0</v>
      </c>
      <c r="L259" s="14">
        <f>COUNTIF('元データ'!$C$13:$BJ$13,$C259)</f>
        <v>0</v>
      </c>
      <c r="M259" s="14">
        <f>COUNTIF('元データ'!$C$14:$BJ$14,$C259)</f>
        <v>0</v>
      </c>
      <c r="N259" s="15">
        <f>COUNTIF('元データ'!$C$15:$BJ$15,$C259)</f>
        <v>0</v>
      </c>
      <c r="O259" s="19"/>
    </row>
    <row r="260" spans="3:15" ht="13.5">
      <c r="C260" s="21" t="s">
        <v>38</v>
      </c>
      <c r="D260" s="17">
        <f>_xlfn.COUNTIFS('参加'!$C$7:$BI$55,C260)</f>
        <v>2</v>
      </c>
      <c r="E260" s="13">
        <f>COUNTIF('元データ'!$C$6:$BJ$6,$C260)</f>
        <v>0</v>
      </c>
      <c r="F260" s="14">
        <f>COUNTIF('元データ'!$C$7:$BJ$7,$C260)</f>
        <v>0</v>
      </c>
      <c r="G260" s="14">
        <f>COUNTIF('元データ'!$C$8:$BJ$8,$C260)</f>
        <v>0</v>
      </c>
      <c r="H260" s="14">
        <f>COUNTIF('元データ'!$C$9:$BJ$9,$C260)</f>
        <v>0</v>
      </c>
      <c r="I260" s="14">
        <f>COUNTIF('元データ'!$C$10:$BJ$10,$C260)</f>
        <v>0</v>
      </c>
      <c r="J260" s="14">
        <f>COUNTIF('元データ'!$C$11:$BJ$11,$C260)</f>
        <v>0</v>
      </c>
      <c r="K260" s="14">
        <f>COUNTIF('元データ'!$C$12:$BJ$12,$C260)</f>
        <v>0</v>
      </c>
      <c r="L260" s="14">
        <f>COUNTIF('元データ'!$C$13:$BJ$13,$C260)</f>
        <v>0</v>
      </c>
      <c r="M260" s="14">
        <f>COUNTIF('元データ'!$C$14:$BJ$14,$C260)</f>
        <v>0</v>
      </c>
      <c r="N260" s="15">
        <f>COUNTIF('元データ'!$C$15:$BJ$15,$C260)</f>
        <v>0</v>
      </c>
      <c r="O260" s="19"/>
    </row>
    <row r="261" spans="3:15" ht="13.5">
      <c r="C261" s="21" t="s">
        <v>100</v>
      </c>
      <c r="D261" s="17">
        <f>_xlfn.COUNTIFS('参加'!$C$7:$BI$55,C261)</f>
        <v>2</v>
      </c>
      <c r="E261" s="13">
        <f>COUNTIF('元データ'!$C$6:$BJ$6,$C261)</f>
        <v>0</v>
      </c>
      <c r="F261" s="14">
        <f>COUNTIF('元データ'!$C$7:$BJ$7,$C261)</f>
        <v>0</v>
      </c>
      <c r="G261" s="14">
        <f>COUNTIF('元データ'!$C$8:$BJ$8,$C261)</f>
        <v>0</v>
      </c>
      <c r="H261" s="14">
        <f>COUNTIF('元データ'!$C$9:$BJ$9,$C261)</f>
        <v>0</v>
      </c>
      <c r="I261" s="14">
        <f>COUNTIF('元データ'!$C$10:$BJ$10,$C261)</f>
        <v>0</v>
      </c>
      <c r="J261" s="14">
        <f>COUNTIF('元データ'!$C$11:$BJ$11,$C261)</f>
        <v>0</v>
      </c>
      <c r="K261" s="14">
        <f>COUNTIF('元データ'!$C$12:$BJ$12,$C261)</f>
        <v>0</v>
      </c>
      <c r="L261" s="14">
        <f>COUNTIF('元データ'!$C$13:$BJ$13,$C261)</f>
        <v>0</v>
      </c>
      <c r="M261" s="14">
        <f>COUNTIF('元データ'!$C$14:$BJ$14,$C261)</f>
        <v>0</v>
      </c>
      <c r="N261" s="15">
        <f>COUNTIF('元データ'!$C$15:$BJ$15,$C261)</f>
        <v>0</v>
      </c>
      <c r="O261" s="19"/>
    </row>
    <row r="262" spans="3:15" ht="13.5">
      <c r="C262" s="21" t="s">
        <v>37</v>
      </c>
      <c r="D262" s="17">
        <f>_xlfn.COUNTIFS('参加'!$C$7:$BI$55,C262)</f>
        <v>2</v>
      </c>
      <c r="E262" s="13">
        <f>COUNTIF('元データ'!$C$6:$BJ$6,$C262)</f>
        <v>0</v>
      </c>
      <c r="F262" s="14">
        <f>COUNTIF('元データ'!$C$7:$BJ$7,$C262)</f>
        <v>0</v>
      </c>
      <c r="G262" s="14">
        <f>COUNTIF('元データ'!$C$8:$BJ$8,$C262)</f>
        <v>0</v>
      </c>
      <c r="H262" s="14">
        <f>COUNTIF('元データ'!$C$9:$BJ$9,$C262)</f>
        <v>0</v>
      </c>
      <c r="I262" s="14">
        <f>COUNTIF('元データ'!$C$10:$BJ$10,$C262)</f>
        <v>0</v>
      </c>
      <c r="J262" s="14">
        <f>COUNTIF('元データ'!$C$11:$BJ$11,$C262)</f>
        <v>0</v>
      </c>
      <c r="K262" s="14">
        <f>COUNTIF('元データ'!$C$12:$BJ$12,$C262)</f>
        <v>0</v>
      </c>
      <c r="L262" s="14">
        <f>COUNTIF('元データ'!$C$13:$BJ$13,$C262)</f>
        <v>0</v>
      </c>
      <c r="M262" s="14">
        <f>COUNTIF('元データ'!$C$14:$BJ$14,$C262)</f>
        <v>0</v>
      </c>
      <c r="N262" s="15">
        <f>COUNTIF('元データ'!$C$15:$BJ$15,$C262)</f>
        <v>0</v>
      </c>
      <c r="O262" s="19"/>
    </row>
    <row r="263" spans="3:15" ht="13.5">
      <c r="C263" s="21" t="s">
        <v>1140</v>
      </c>
      <c r="D263" s="17">
        <f>_xlfn.COUNTIFS('参加'!$C$7:$BI$55,C263)</f>
        <v>2</v>
      </c>
      <c r="E263" s="13">
        <f>COUNTIF('元データ'!$C$6:$BJ$6,$C263)</f>
        <v>0</v>
      </c>
      <c r="F263" s="14">
        <f>COUNTIF('元データ'!$C$7:$BJ$7,$C263)</f>
        <v>0</v>
      </c>
      <c r="G263" s="14">
        <f>COUNTIF('元データ'!$C$8:$BJ$8,$C263)</f>
        <v>0</v>
      </c>
      <c r="H263" s="14">
        <f>COUNTIF('元データ'!$C$9:$BJ$9,$C263)</f>
        <v>0</v>
      </c>
      <c r="I263" s="14">
        <f>COUNTIF('元データ'!$C$10:$BJ$10,$C263)</f>
        <v>0</v>
      </c>
      <c r="J263" s="14">
        <f>COUNTIF('元データ'!$C$11:$BJ$11,$C263)</f>
        <v>0</v>
      </c>
      <c r="K263" s="14">
        <f>COUNTIF('元データ'!$C$12:$BJ$12,$C263)</f>
        <v>0</v>
      </c>
      <c r="L263" s="14">
        <f>COUNTIF('元データ'!$C$13:$BJ$13,$C263)</f>
        <v>0</v>
      </c>
      <c r="M263" s="14">
        <f>COUNTIF('元データ'!$C$14:$BJ$14,$C263)</f>
        <v>0</v>
      </c>
      <c r="N263" s="15">
        <f>COUNTIF('元データ'!$C$15:$BJ$15,$C263)</f>
        <v>0</v>
      </c>
      <c r="O263" s="19"/>
    </row>
    <row r="264" spans="3:15" ht="13.5">
      <c r="C264" s="21" t="s">
        <v>1107</v>
      </c>
      <c r="D264" s="17">
        <f>_xlfn.COUNTIFS('参加'!$C$7:$BI$55,C264)</f>
        <v>2</v>
      </c>
      <c r="E264" s="13">
        <f>COUNTIF('元データ'!$C$6:$BJ$6,$C264)</f>
        <v>0</v>
      </c>
      <c r="F264" s="14">
        <f>COUNTIF('元データ'!$C$7:$BJ$7,$C264)</f>
        <v>0</v>
      </c>
      <c r="G264" s="14">
        <f>COUNTIF('元データ'!$C$8:$BJ$8,$C264)</f>
        <v>0</v>
      </c>
      <c r="H264" s="14">
        <f>COUNTIF('元データ'!$C$9:$BJ$9,$C264)</f>
        <v>0</v>
      </c>
      <c r="I264" s="14">
        <f>COUNTIF('元データ'!$C$10:$BJ$10,$C264)</f>
        <v>0</v>
      </c>
      <c r="J264" s="14">
        <f>COUNTIF('元データ'!$C$11:$BJ$11,$C264)</f>
        <v>0</v>
      </c>
      <c r="K264" s="14">
        <f>COUNTIF('元データ'!$C$12:$BJ$12,$C264)</f>
        <v>0</v>
      </c>
      <c r="L264" s="14">
        <f>COUNTIF('元データ'!$C$13:$BJ$13,$C264)</f>
        <v>0</v>
      </c>
      <c r="M264" s="14">
        <f>COUNTIF('元データ'!$C$14:$BJ$14,$C264)</f>
        <v>0</v>
      </c>
      <c r="N264" s="15">
        <f>COUNTIF('元データ'!$C$15:$BJ$15,$C264)</f>
        <v>0</v>
      </c>
      <c r="O264" s="19"/>
    </row>
    <row r="265" spans="3:15" ht="13.5">
      <c r="C265" s="21" t="s">
        <v>21</v>
      </c>
      <c r="D265" s="17">
        <f>_xlfn.COUNTIFS('参加'!$C$7:$BI$55,C265)</f>
        <v>2</v>
      </c>
      <c r="E265" s="13">
        <f>COUNTIF('元データ'!$C$6:$BJ$6,$C265)</f>
        <v>0</v>
      </c>
      <c r="F265" s="14">
        <f>COUNTIF('元データ'!$C$7:$BJ$7,$C265)</f>
        <v>0</v>
      </c>
      <c r="G265" s="14">
        <f>COUNTIF('元データ'!$C$8:$BJ$8,$C265)</f>
        <v>0</v>
      </c>
      <c r="H265" s="14">
        <f>COUNTIF('元データ'!$C$9:$BJ$9,$C265)</f>
        <v>0</v>
      </c>
      <c r="I265" s="14">
        <f>COUNTIF('元データ'!$C$10:$BJ$10,$C265)</f>
        <v>0</v>
      </c>
      <c r="J265" s="14">
        <f>COUNTIF('元データ'!$C$11:$BJ$11,$C265)</f>
        <v>0</v>
      </c>
      <c r="K265" s="14">
        <f>COUNTIF('元データ'!$C$12:$BJ$12,$C265)</f>
        <v>0</v>
      </c>
      <c r="L265" s="14">
        <f>COUNTIF('元データ'!$C$13:$BJ$13,$C265)</f>
        <v>0</v>
      </c>
      <c r="M265" s="14">
        <f>COUNTIF('元データ'!$C$14:$BJ$14,$C265)</f>
        <v>0</v>
      </c>
      <c r="N265" s="15">
        <f>COUNTIF('元データ'!$C$15:$BJ$15,$C265)</f>
        <v>0</v>
      </c>
      <c r="O265" s="19"/>
    </row>
    <row r="266" spans="3:15" ht="13.5">
      <c r="C266" s="21" t="s">
        <v>1177</v>
      </c>
      <c r="D266" s="17">
        <f>_xlfn.COUNTIFS('参加'!$C$7:$BI$55,C266)</f>
        <v>2</v>
      </c>
      <c r="E266" s="13">
        <f>COUNTIF('元データ'!$C$6:$BJ$6,$C266)</f>
        <v>0</v>
      </c>
      <c r="F266" s="14">
        <f>COUNTIF('元データ'!$C$7:$BJ$7,$C266)</f>
        <v>0</v>
      </c>
      <c r="G266" s="14">
        <f>COUNTIF('元データ'!$C$8:$BJ$8,$C266)</f>
        <v>0</v>
      </c>
      <c r="H266" s="14">
        <f>COUNTIF('元データ'!$C$9:$BJ$9,$C266)</f>
        <v>0</v>
      </c>
      <c r="I266" s="14">
        <f>COUNTIF('元データ'!$C$10:$BJ$10,$C266)</f>
        <v>0</v>
      </c>
      <c r="J266" s="14">
        <f>COUNTIF('元データ'!$C$11:$BJ$11,$C266)</f>
        <v>0</v>
      </c>
      <c r="K266" s="14">
        <f>COUNTIF('元データ'!$C$12:$BJ$12,$C266)</f>
        <v>0</v>
      </c>
      <c r="L266" s="14">
        <f>COUNTIF('元データ'!$C$13:$BJ$13,$C266)</f>
        <v>0</v>
      </c>
      <c r="M266" s="14">
        <f>COUNTIF('元データ'!$C$14:$BJ$14,$C266)</f>
        <v>0</v>
      </c>
      <c r="N266" s="15">
        <f>COUNTIF('元データ'!$C$15:$BJ$15,$C266)</f>
        <v>0</v>
      </c>
      <c r="O266" s="19"/>
    </row>
    <row r="267" spans="3:15" ht="13.5">
      <c r="C267" s="21" t="s">
        <v>761</v>
      </c>
      <c r="D267" s="17">
        <f>_xlfn.COUNTIFS('参加'!$C$7:$BI$55,C267)</f>
        <v>2</v>
      </c>
      <c r="E267" s="13">
        <f>COUNTIF('元データ'!$C$6:$BJ$6,$C267)</f>
        <v>0</v>
      </c>
      <c r="F267" s="14">
        <f>COUNTIF('元データ'!$C$7:$BJ$7,$C267)</f>
        <v>0</v>
      </c>
      <c r="G267" s="14">
        <f>COUNTIF('元データ'!$C$8:$BJ$8,$C267)</f>
        <v>0</v>
      </c>
      <c r="H267" s="14">
        <f>COUNTIF('元データ'!$C$9:$BJ$9,$C267)</f>
        <v>0</v>
      </c>
      <c r="I267" s="14">
        <f>COUNTIF('元データ'!$C$10:$BJ$10,$C267)</f>
        <v>0</v>
      </c>
      <c r="J267" s="14">
        <f>COUNTIF('元データ'!$C$11:$BJ$11,$C267)</f>
        <v>0</v>
      </c>
      <c r="K267" s="14">
        <f>COUNTIF('元データ'!$C$12:$BJ$12,$C267)</f>
        <v>0</v>
      </c>
      <c r="L267" s="14">
        <f>COUNTIF('元データ'!$C$13:$BJ$13,$C267)</f>
        <v>0</v>
      </c>
      <c r="M267" s="14">
        <f>COUNTIF('元データ'!$C$14:$BJ$14,$C267)</f>
        <v>0</v>
      </c>
      <c r="N267" s="15">
        <f>COUNTIF('元データ'!$C$15:$BJ$15,$C267)</f>
        <v>0</v>
      </c>
      <c r="O267" s="19"/>
    </row>
    <row r="268" spans="3:15" ht="13.5">
      <c r="C268" s="22" t="s">
        <v>914</v>
      </c>
      <c r="D268" s="17">
        <f>_xlfn.COUNTIFS('参加'!$C$7:$BI$55,C268)</f>
        <v>2</v>
      </c>
      <c r="E268" s="13">
        <f>COUNTIF('元データ'!$C$6:$BJ$6,$C268)</f>
        <v>0</v>
      </c>
      <c r="F268" s="14">
        <f>COUNTIF('元データ'!$C$7:$BJ$7,$C268)</f>
        <v>0</v>
      </c>
      <c r="G268" s="14">
        <f>COUNTIF('元データ'!$C$8:$BJ$8,$C268)</f>
        <v>0</v>
      </c>
      <c r="H268" s="14">
        <f>COUNTIF('元データ'!$C$9:$BJ$9,$C268)</f>
        <v>0</v>
      </c>
      <c r="I268" s="14">
        <f>COUNTIF('元データ'!$C$10:$BJ$10,$C268)</f>
        <v>0</v>
      </c>
      <c r="J268" s="14">
        <f>COUNTIF('元データ'!$C$11:$BJ$11,$C268)</f>
        <v>0</v>
      </c>
      <c r="K268" s="14">
        <f>COUNTIF('元データ'!$C$12:$BJ$12,$C268)</f>
        <v>0</v>
      </c>
      <c r="L268" s="14">
        <f>COUNTIF('元データ'!$C$13:$BJ$13,$C268)</f>
        <v>0</v>
      </c>
      <c r="M268" s="14">
        <f>COUNTIF('元データ'!$C$14:$BJ$14,$C268)</f>
        <v>0</v>
      </c>
      <c r="N268" s="15">
        <f>COUNTIF('元データ'!$C$15:$BJ$15,$C268)</f>
        <v>0</v>
      </c>
      <c r="O268" s="19"/>
    </row>
    <row r="269" spans="3:15" ht="13.5">
      <c r="C269" s="21" t="s">
        <v>1116</v>
      </c>
      <c r="D269" s="17">
        <f>_xlfn.COUNTIFS('参加'!$C$7:$BI$55,C269)</f>
        <v>2</v>
      </c>
      <c r="E269" s="13">
        <f>COUNTIF('元データ'!$C$6:$BJ$6,$C269)</f>
        <v>0</v>
      </c>
      <c r="F269" s="14">
        <f>COUNTIF('元データ'!$C$7:$BJ$7,$C269)</f>
        <v>0</v>
      </c>
      <c r="G269" s="14">
        <f>COUNTIF('元データ'!$C$8:$BJ$8,$C269)</f>
        <v>0</v>
      </c>
      <c r="H269" s="14">
        <f>COUNTIF('元データ'!$C$9:$BJ$9,$C269)</f>
        <v>0</v>
      </c>
      <c r="I269" s="14">
        <f>COUNTIF('元データ'!$C$10:$BJ$10,$C269)</f>
        <v>0</v>
      </c>
      <c r="J269" s="14">
        <f>COUNTIF('元データ'!$C$11:$BJ$11,$C269)</f>
        <v>0</v>
      </c>
      <c r="K269" s="14">
        <f>COUNTIF('元データ'!$C$12:$BJ$12,$C269)</f>
        <v>1</v>
      </c>
      <c r="L269" s="14">
        <f>COUNTIF('元データ'!$C$13:$BJ$13,$C269)</f>
        <v>0</v>
      </c>
      <c r="M269" s="14">
        <f>COUNTIF('元データ'!$C$14:$BJ$14,$C269)</f>
        <v>1</v>
      </c>
      <c r="N269" s="15">
        <f>COUNTIF('元データ'!$C$15:$BJ$15,$C269)</f>
        <v>0</v>
      </c>
      <c r="O269" s="19"/>
    </row>
    <row r="270" spans="3:15" ht="13.5">
      <c r="C270" s="21" t="s">
        <v>339</v>
      </c>
      <c r="D270" s="17">
        <f>_xlfn.COUNTIFS('参加'!$C$7:$BI$55,C270)</f>
        <v>2</v>
      </c>
      <c r="E270" s="13">
        <f>COUNTIF('元データ'!$C$6:$BJ$6,$C270)</f>
        <v>0</v>
      </c>
      <c r="F270" s="14">
        <f>COUNTIF('元データ'!$C$7:$BJ$7,$C270)</f>
        <v>0</v>
      </c>
      <c r="G270" s="14">
        <f>COUNTIF('元データ'!$C$8:$BJ$8,$C270)</f>
        <v>0</v>
      </c>
      <c r="H270" s="14">
        <f>COUNTIF('元データ'!$C$9:$BJ$9,$C270)</f>
        <v>0</v>
      </c>
      <c r="I270" s="14">
        <f>COUNTIF('元データ'!$C$10:$BJ$10,$C270)</f>
        <v>0</v>
      </c>
      <c r="J270" s="14">
        <f>COUNTIF('元データ'!$C$11:$BJ$11,$C270)</f>
        <v>0</v>
      </c>
      <c r="K270" s="14">
        <f>COUNTIF('元データ'!$C$12:$BJ$12,$C270)</f>
        <v>0</v>
      </c>
      <c r="L270" s="14">
        <f>COUNTIF('元データ'!$C$13:$BJ$13,$C270)</f>
        <v>0</v>
      </c>
      <c r="M270" s="14">
        <f>COUNTIF('元データ'!$C$14:$BJ$14,$C270)</f>
        <v>0</v>
      </c>
      <c r="N270" s="15">
        <f>COUNTIF('元データ'!$C$15:$BJ$15,$C270)</f>
        <v>0</v>
      </c>
      <c r="O270" s="19"/>
    </row>
    <row r="271" spans="3:15" ht="13.5">
      <c r="C271" s="21" t="s">
        <v>1182</v>
      </c>
      <c r="D271" s="17">
        <f>_xlfn.COUNTIFS('参加'!$C$7:$BI$55,C271)</f>
        <v>2</v>
      </c>
      <c r="E271" s="13">
        <f>COUNTIF('元データ'!$C$6:$BJ$6,$C271)</f>
        <v>0</v>
      </c>
      <c r="F271" s="14">
        <f>COUNTIF('元データ'!$C$7:$BJ$7,$C271)</f>
        <v>0</v>
      </c>
      <c r="G271" s="14">
        <f>COUNTIF('元データ'!$C$8:$BJ$8,$C271)</f>
        <v>0</v>
      </c>
      <c r="H271" s="14">
        <f>COUNTIF('元データ'!$C$9:$BJ$9,$C271)</f>
        <v>0</v>
      </c>
      <c r="I271" s="14">
        <f>COUNTIF('元データ'!$C$10:$BJ$10,$C271)</f>
        <v>0</v>
      </c>
      <c r="J271" s="14">
        <f>COUNTIF('元データ'!$C$11:$BJ$11,$C271)</f>
        <v>0</v>
      </c>
      <c r="K271" s="14">
        <f>COUNTIF('元データ'!$C$12:$BJ$12,$C271)</f>
        <v>0</v>
      </c>
      <c r="L271" s="14">
        <f>COUNTIF('元データ'!$C$13:$BJ$13,$C271)</f>
        <v>0</v>
      </c>
      <c r="M271" s="14">
        <f>COUNTIF('元データ'!$C$14:$BJ$14,$C271)</f>
        <v>0</v>
      </c>
      <c r="N271" s="15">
        <f>COUNTIF('元データ'!$C$15:$BJ$15,$C271)</f>
        <v>0</v>
      </c>
      <c r="O271" s="19"/>
    </row>
    <row r="272" spans="3:15" ht="13.5">
      <c r="C272" s="21" t="s">
        <v>499</v>
      </c>
      <c r="D272" s="17">
        <f>_xlfn.COUNTIFS('参加'!$C$7:$BI$55,C272)</f>
        <v>2</v>
      </c>
      <c r="E272" s="13">
        <f>COUNTIF('元データ'!$C$6:$BJ$6,$C272)</f>
        <v>0</v>
      </c>
      <c r="F272" s="14">
        <f>COUNTIF('元データ'!$C$7:$BJ$7,$C272)</f>
        <v>0</v>
      </c>
      <c r="G272" s="14">
        <f>COUNTIF('元データ'!$C$8:$BJ$8,$C272)</f>
        <v>0</v>
      </c>
      <c r="H272" s="14">
        <f>COUNTIF('元データ'!$C$9:$BJ$9,$C272)</f>
        <v>0</v>
      </c>
      <c r="I272" s="14">
        <f>COUNTIF('元データ'!$C$10:$BJ$10,$C272)</f>
        <v>0</v>
      </c>
      <c r="J272" s="14">
        <f>COUNTIF('元データ'!$C$11:$BJ$11,$C272)</f>
        <v>0</v>
      </c>
      <c r="K272" s="14">
        <f>COUNTIF('元データ'!$C$12:$BJ$12,$C272)</f>
        <v>0</v>
      </c>
      <c r="L272" s="14">
        <f>COUNTIF('元データ'!$C$13:$BJ$13,$C272)</f>
        <v>0</v>
      </c>
      <c r="M272" s="14">
        <f>COUNTIF('元データ'!$C$14:$BJ$14,$C272)</f>
        <v>0</v>
      </c>
      <c r="N272" s="15">
        <f>COUNTIF('元データ'!$C$15:$BJ$15,$C272)</f>
        <v>0</v>
      </c>
      <c r="O272" s="19"/>
    </row>
    <row r="273" spans="3:15" ht="13.5">
      <c r="C273" s="18" t="s">
        <v>735</v>
      </c>
      <c r="D273" s="12">
        <f>_xlfn.COUNTIFS('参加'!$C$7:$BI$55,C273)</f>
        <v>2</v>
      </c>
      <c r="E273" s="13">
        <f>COUNTIF('元データ'!$C$6:$BJ$6,$C273)</f>
        <v>0</v>
      </c>
      <c r="F273" s="14">
        <f>COUNTIF('元データ'!$C$7:$BJ$7,$C273)</f>
        <v>0</v>
      </c>
      <c r="G273" s="14">
        <f>COUNTIF('元データ'!$C$8:$BJ$8,$C273)</f>
        <v>0</v>
      </c>
      <c r="H273" s="14">
        <f>COUNTIF('元データ'!$C$9:$BJ$9,$C273)</f>
        <v>0</v>
      </c>
      <c r="I273" s="14">
        <f>COUNTIF('元データ'!$C$10:$BJ$10,$C273)</f>
        <v>0</v>
      </c>
      <c r="J273" s="14">
        <f>COUNTIF('元データ'!$C$11:$BJ$11,$C273)</f>
        <v>0</v>
      </c>
      <c r="K273" s="14">
        <f>COUNTIF('元データ'!$C$12:$BJ$12,$C273)</f>
        <v>0</v>
      </c>
      <c r="L273" s="14">
        <f>COUNTIF('元データ'!$C$13:$BJ$13,$C273)</f>
        <v>0</v>
      </c>
      <c r="M273" s="14">
        <f>COUNTIF('元データ'!$C$14:$BJ$14,$C273)</f>
        <v>0</v>
      </c>
      <c r="N273" s="15">
        <f>COUNTIF('元データ'!$C$15:$BJ$15,$C273)</f>
        <v>0</v>
      </c>
      <c r="O273" s="19"/>
    </row>
    <row r="274" spans="3:15" ht="13.5">
      <c r="C274" s="21" t="s">
        <v>231</v>
      </c>
      <c r="D274" s="8">
        <f>_xlfn.COUNTIFS('参加'!$C$7:$BI$55,C274)</f>
        <v>1</v>
      </c>
      <c r="E274" s="13">
        <f>COUNTIF('元データ'!$C$6:$BJ$6,$C274)</f>
        <v>0</v>
      </c>
      <c r="F274" s="14">
        <f>COUNTIF('元データ'!$C$7:$BJ$7,$C274)</f>
        <v>0</v>
      </c>
      <c r="G274" s="14">
        <f>COUNTIF('元データ'!$C$8:$BJ$8,$C274)</f>
        <v>0</v>
      </c>
      <c r="H274" s="14">
        <f>COUNTIF('元データ'!$C$9:$BJ$9,$C274)</f>
        <v>0</v>
      </c>
      <c r="I274" s="14">
        <f>COUNTIF('元データ'!$C$10:$BJ$10,$C274)</f>
        <v>0</v>
      </c>
      <c r="J274" s="14">
        <f>COUNTIF('元データ'!$C$11:$BJ$11,$C274)</f>
        <v>0</v>
      </c>
      <c r="K274" s="14">
        <f>COUNTIF('元データ'!$C$12:$BJ$12,$C274)</f>
        <v>0</v>
      </c>
      <c r="L274" s="14">
        <f>COUNTIF('元データ'!$C$13:$BJ$13,$C274)</f>
        <v>0</v>
      </c>
      <c r="M274" s="14">
        <f>COUNTIF('元データ'!$C$14:$BJ$14,$C274)</f>
        <v>0</v>
      </c>
      <c r="N274" s="15">
        <f>COUNTIF('元データ'!$C$15:$BJ$15,$C274)</f>
        <v>0</v>
      </c>
      <c r="O274" s="19"/>
    </row>
    <row r="275" spans="3:15" ht="13.5">
      <c r="C275" s="21" t="s">
        <v>264</v>
      </c>
      <c r="D275" s="8">
        <f>_xlfn.COUNTIFS('参加'!$C$7:$BI$55,C275)</f>
        <v>1</v>
      </c>
      <c r="E275" s="13">
        <f>COUNTIF('元データ'!$C$6:$BJ$6,$C275)</f>
        <v>0</v>
      </c>
      <c r="F275" s="14">
        <f>COUNTIF('元データ'!$C$7:$BJ$7,$C275)</f>
        <v>0</v>
      </c>
      <c r="G275" s="14">
        <f>COUNTIF('元データ'!$C$8:$BJ$8,$C275)</f>
        <v>0</v>
      </c>
      <c r="H275" s="14">
        <f>COUNTIF('元データ'!$C$9:$BJ$9,$C275)</f>
        <v>0</v>
      </c>
      <c r="I275" s="14">
        <f>COUNTIF('元データ'!$C$10:$BJ$10,$C275)</f>
        <v>0</v>
      </c>
      <c r="J275" s="14">
        <f>COUNTIF('元データ'!$C$11:$BJ$11,$C275)</f>
        <v>0</v>
      </c>
      <c r="K275" s="14">
        <f>COUNTIF('元データ'!$C$12:$BJ$12,$C275)</f>
        <v>0</v>
      </c>
      <c r="L275" s="14">
        <f>COUNTIF('元データ'!$C$13:$BJ$13,$C275)</f>
        <v>0</v>
      </c>
      <c r="M275" s="14">
        <f>COUNTIF('元データ'!$C$14:$BJ$14,$C275)</f>
        <v>0</v>
      </c>
      <c r="N275" s="15">
        <f>COUNTIF('元データ'!$C$15:$BJ$15,$C275)</f>
        <v>0</v>
      </c>
      <c r="O275" s="19"/>
    </row>
    <row r="276" spans="3:15" ht="13.5">
      <c r="C276" s="21" t="s">
        <v>273</v>
      </c>
      <c r="D276" s="8">
        <f>_xlfn.COUNTIFS('参加'!$C$7:$BI$55,C276)</f>
        <v>1</v>
      </c>
      <c r="E276" s="13">
        <f>COUNTIF('元データ'!$C$6:$BJ$6,$C276)</f>
        <v>0</v>
      </c>
      <c r="F276" s="14">
        <f>COUNTIF('元データ'!$C$7:$BJ$7,$C276)</f>
        <v>0</v>
      </c>
      <c r="G276" s="14">
        <f>COUNTIF('元データ'!$C$8:$BJ$8,$C276)</f>
        <v>0</v>
      </c>
      <c r="H276" s="14">
        <f>COUNTIF('元データ'!$C$9:$BJ$9,$C276)</f>
        <v>0</v>
      </c>
      <c r="I276" s="14">
        <f>COUNTIF('元データ'!$C$10:$BJ$10,$C276)</f>
        <v>0</v>
      </c>
      <c r="J276" s="14">
        <f>COUNTIF('元データ'!$C$11:$BJ$11,$C276)</f>
        <v>0</v>
      </c>
      <c r="K276" s="14">
        <f>COUNTIF('元データ'!$C$12:$BJ$12,$C276)</f>
        <v>0</v>
      </c>
      <c r="L276" s="14">
        <f>COUNTIF('元データ'!$C$13:$BJ$13,$C276)</f>
        <v>0</v>
      </c>
      <c r="M276" s="14">
        <f>COUNTIF('元データ'!$C$14:$BJ$14,$C276)</f>
        <v>0</v>
      </c>
      <c r="N276" s="15">
        <f>COUNTIF('元データ'!$C$15:$BJ$15,$C276)</f>
        <v>0</v>
      </c>
      <c r="O276" s="19"/>
    </row>
    <row r="277" spans="3:15" ht="13.5">
      <c r="C277" s="21" t="s">
        <v>271</v>
      </c>
      <c r="D277" s="8">
        <f>_xlfn.COUNTIFS('参加'!$C$7:$BI$55,C277)</f>
        <v>1</v>
      </c>
      <c r="E277" s="13">
        <f>COUNTIF('元データ'!$C$6:$BJ$6,$C277)</f>
        <v>0</v>
      </c>
      <c r="F277" s="14">
        <f>COUNTIF('元データ'!$C$7:$BJ$7,$C277)</f>
        <v>0</v>
      </c>
      <c r="G277" s="14">
        <f>COUNTIF('元データ'!$C$8:$BJ$8,$C277)</f>
        <v>0</v>
      </c>
      <c r="H277" s="14">
        <f>COUNTIF('元データ'!$C$9:$BJ$9,$C277)</f>
        <v>0</v>
      </c>
      <c r="I277" s="14">
        <f>COUNTIF('元データ'!$C$10:$BJ$10,$C277)</f>
        <v>0</v>
      </c>
      <c r="J277" s="14">
        <f>COUNTIF('元データ'!$C$11:$BJ$11,$C277)</f>
        <v>0</v>
      </c>
      <c r="K277" s="14">
        <f>COUNTIF('元データ'!$C$12:$BJ$12,$C277)</f>
        <v>0</v>
      </c>
      <c r="L277" s="14">
        <f>COUNTIF('元データ'!$C$13:$BJ$13,$C277)</f>
        <v>0</v>
      </c>
      <c r="M277" s="14">
        <f>COUNTIF('元データ'!$C$14:$BJ$14,$C277)</f>
        <v>0</v>
      </c>
      <c r="N277" s="15">
        <f>COUNTIF('元データ'!$C$15:$BJ$15,$C277)</f>
        <v>0</v>
      </c>
      <c r="O277" s="19"/>
    </row>
    <row r="278" spans="3:15" ht="13.5">
      <c r="C278" s="21" t="s">
        <v>839</v>
      </c>
      <c r="D278" s="8">
        <f>_xlfn.COUNTIFS('参加'!$C$7:$BI$55,C278)</f>
        <v>1</v>
      </c>
      <c r="E278" s="13">
        <f>COUNTIF('元データ'!$C$6:$BJ$6,$C278)</f>
        <v>0</v>
      </c>
      <c r="F278" s="14">
        <f>COUNTIF('元データ'!$C$7:$BJ$7,$C278)</f>
        <v>0</v>
      </c>
      <c r="G278" s="14">
        <f>COUNTIF('元データ'!$C$8:$BJ$8,$C278)</f>
        <v>0</v>
      </c>
      <c r="H278" s="14">
        <f>COUNTIF('元データ'!$C$9:$BJ$9,$C278)</f>
        <v>1</v>
      </c>
      <c r="I278" s="14">
        <f>COUNTIF('元データ'!$C$10:$BJ$10,$C278)</f>
        <v>0</v>
      </c>
      <c r="J278" s="14">
        <f>COUNTIF('元データ'!$C$11:$BJ$11,$C278)</f>
        <v>0</v>
      </c>
      <c r="K278" s="14">
        <f>COUNTIF('元データ'!$C$12:$BJ$12,$C278)</f>
        <v>0</v>
      </c>
      <c r="L278" s="14">
        <f>COUNTIF('元データ'!$C$13:$BJ$13,$C278)</f>
        <v>0</v>
      </c>
      <c r="M278" s="14">
        <f>COUNTIF('元データ'!$C$14:$BJ$14,$C278)</f>
        <v>0</v>
      </c>
      <c r="N278" s="15">
        <f>COUNTIF('元データ'!$C$15:$BJ$15,$C278)</f>
        <v>0</v>
      </c>
      <c r="O278" s="19"/>
    </row>
    <row r="279" spans="3:15" ht="13.5">
      <c r="C279" s="21" t="s">
        <v>947</v>
      </c>
      <c r="D279" s="8">
        <f>_xlfn.COUNTIFS('参加'!$C$7:$BI$55,C279)</f>
        <v>1</v>
      </c>
      <c r="E279" s="13">
        <f>COUNTIF('元データ'!$C$6:$BJ$6,$C279)</f>
        <v>0</v>
      </c>
      <c r="F279" s="14">
        <f>COUNTIF('元データ'!$C$7:$BJ$7,$C279)</f>
        <v>0</v>
      </c>
      <c r="G279" s="14">
        <f>COUNTIF('元データ'!$C$8:$BJ$8,$C279)</f>
        <v>0</v>
      </c>
      <c r="H279" s="14">
        <f>COUNTIF('元データ'!$C$9:$BJ$9,$C279)</f>
        <v>0</v>
      </c>
      <c r="I279" s="14">
        <f>COUNTIF('元データ'!$C$10:$BJ$10,$C279)</f>
        <v>0</v>
      </c>
      <c r="J279" s="14">
        <f>COUNTIF('元データ'!$C$11:$BJ$11,$C279)</f>
        <v>0</v>
      </c>
      <c r="K279" s="14">
        <f>COUNTIF('元データ'!$C$12:$BJ$12,$C279)</f>
        <v>0</v>
      </c>
      <c r="L279" s="14">
        <f>COUNTIF('元データ'!$C$13:$BJ$13,$C279)</f>
        <v>0</v>
      </c>
      <c r="M279" s="14">
        <f>COUNTIF('元データ'!$C$14:$BJ$14,$C279)</f>
        <v>0</v>
      </c>
      <c r="N279" s="15">
        <f>COUNTIF('元データ'!$C$15:$BJ$15,$C279)</f>
        <v>0</v>
      </c>
      <c r="O279" s="19"/>
    </row>
    <row r="280" spans="3:15" ht="13.5">
      <c r="C280" s="21" t="s">
        <v>728</v>
      </c>
      <c r="D280" s="8">
        <f>_xlfn.COUNTIFS('参加'!$C$7:$BI$55,C280)</f>
        <v>1</v>
      </c>
      <c r="E280" s="13">
        <f>COUNTIF('元データ'!$C$6:$BJ$6,$C280)</f>
        <v>0</v>
      </c>
      <c r="F280" s="14">
        <f>COUNTIF('元データ'!$C$7:$BJ$7,$C280)</f>
        <v>0</v>
      </c>
      <c r="G280" s="14">
        <f>COUNTIF('元データ'!$C$8:$BJ$8,$C280)</f>
        <v>0</v>
      </c>
      <c r="H280" s="14">
        <f>COUNTIF('元データ'!$C$9:$BJ$9,$C280)</f>
        <v>0</v>
      </c>
      <c r="I280" s="14">
        <f>COUNTIF('元データ'!$C$10:$BJ$10,$C280)</f>
        <v>0</v>
      </c>
      <c r="J280" s="14">
        <f>COUNTIF('元データ'!$C$11:$BJ$11,$C280)</f>
        <v>0</v>
      </c>
      <c r="K280" s="14">
        <f>COUNTIF('元データ'!$C$12:$BJ$12,$C280)</f>
        <v>0</v>
      </c>
      <c r="L280" s="14">
        <f>COUNTIF('元データ'!$C$13:$BJ$13,$C280)</f>
        <v>0</v>
      </c>
      <c r="M280" s="14">
        <f>COUNTIF('元データ'!$C$14:$BJ$14,$C280)</f>
        <v>0</v>
      </c>
      <c r="N280" s="15">
        <f>COUNTIF('元データ'!$C$15:$BJ$15,$C280)</f>
        <v>0</v>
      </c>
      <c r="O280" s="19"/>
    </row>
    <row r="281" spans="3:15" ht="13.5">
      <c r="C281" s="21" t="s">
        <v>128</v>
      </c>
      <c r="D281" s="8">
        <f>_xlfn.COUNTIFS('参加'!$C$7:$BI$55,C281)</f>
        <v>1</v>
      </c>
      <c r="E281" s="13">
        <f>COUNTIF('元データ'!$C$6:$BJ$6,$C281)</f>
        <v>0</v>
      </c>
      <c r="F281" s="14">
        <f>COUNTIF('元データ'!$C$7:$BJ$7,$C281)</f>
        <v>0</v>
      </c>
      <c r="G281" s="14">
        <f>COUNTIF('元データ'!$C$8:$BJ$8,$C281)</f>
        <v>0</v>
      </c>
      <c r="H281" s="14">
        <f>COUNTIF('元データ'!$C$9:$BJ$9,$C281)</f>
        <v>0</v>
      </c>
      <c r="I281" s="14">
        <f>COUNTIF('元データ'!$C$10:$BJ$10,$C281)</f>
        <v>0</v>
      </c>
      <c r="J281" s="14">
        <f>COUNTIF('元データ'!$C$11:$BJ$11,$C281)</f>
        <v>0</v>
      </c>
      <c r="K281" s="14">
        <f>COUNTIF('元データ'!$C$12:$BJ$12,$C281)</f>
        <v>0</v>
      </c>
      <c r="L281" s="14">
        <f>COUNTIF('元データ'!$C$13:$BJ$13,$C281)</f>
        <v>0</v>
      </c>
      <c r="M281" s="14">
        <f>COUNTIF('元データ'!$C$14:$BJ$14,$C281)</f>
        <v>0</v>
      </c>
      <c r="N281" s="15">
        <f>COUNTIF('元データ'!$C$15:$BJ$15,$C281)</f>
        <v>0</v>
      </c>
      <c r="O281" s="19"/>
    </row>
    <row r="282" spans="3:15" ht="13.5">
      <c r="C282" s="21" t="s">
        <v>496</v>
      </c>
      <c r="D282" s="8">
        <f>_xlfn.COUNTIFS('参加'!$C$7:$BI$55,C282)</f>
        <v>1</v>
      </c>
      <c r="E282" s="13">
        <f>COUNTIF('元データ'!$C$6:$BJ$6,$C282)</f>
        <v>0</v>
      </c>
      <c r="F282" s="14">
        <f>COUNTIF('元データ'!$C$7:$BJ$7,$C282)</f>
        <v>0</v>
      </c>
      <c r="G282" s="14">
        <f>COUNTIF('元データ'!$C$8:$BJ$8,$C282)</f>
        <v>0</v>
      </c>
      <c r="H282" s="14">
        <f>COUNTIF('元データ'!$C$9:$BJ$9,$C282)</f>
        <v>0</v>
      </c>
      <c r="I282" s="14">
        <f>COUNTIF('元データ'!$C$10:$BJ$10,$C282)</f>
        <v>0</v>
      </c>
      <c r="J282" s="14">
        <f>COUNTIF('元データ'!$C$11:$BJ$11,$C282)</f>
        <v>0</v>
      </c>
      <c r="K282" s="14">
        <f>COUNTIF('元データ'!$C$12:$BJ$12,$C282)</f>
        <v>0</v>
      </c>
      <c r="L282" s="14">
        <f>COUNTIF('元データ'!$C$13:$BJ$13,$C282)</f>
        <v>0</v>
      </c>
      <c r="M282" s="14">
        <f>COUNTIF('元データ'!$C$14:$BJ$14,$C282)</f>
        <v>0</v>
      </c>
      <c r="N282" s="15">
        <f>COUNTIF('元データ'!$C$15:$BJ$15,$C282)</f>
        <v>0</v>
      </c>
      <c r="O282" s="19"/>
    </row>
    <row r="283" spans="3:15" ht="13.5">
      <c r="C283" s="21" t="s">
        <v>366</v>
      </c>
      <c r="D283" s="8">
        <f>_xlfn.COUNTIFS('参加'!$C$7:$BI$55,C283)</f>
        <v>1</v>
      </c>
      <c r="E283" s="13">
        <f>COUNTIF('元データ'!$C$6:$BJ$6,$C283)</f>
        <v>0</v>
      </c>
      <c r="F283" s="14">
        <f>COUNTIF('元データ'!$C$7:$BJ$7,$C283)</f>
        <v>0</v>
      </c>
      <c r="G283" s="14">
        <f>COUNTIF('元データ'!$C$8:$BJ$8,$C283)</f>
        <v>0</v>
      </c>
      <c r="H283" s="14">
        <f>COUNTIF('元データ'!$C$9:$BJ$9,$C283)</f>
        <v>0</v>
      </c>
      <c r="I283" s="14">
        <f>COUNTIF('元データ'!$C$10:$BJ$10,$C283)</f>
        <v>0</v>
      </c>
      <c r="J283" s="14">
        <f>COUNTIF('元データ'!$C$11:$BJ$11,$C283)</f>
        <v>0</v>
      </c>
      <c r="K283" s="14">
        <f>COUNTIF('元データ'!$C$12:$BJ$12,$C283)</f>
        <v>0</v>
      </c>
      <c r="L283" s="14">
        <f>COUNTIF('元データ'!$C$13:$BJ$13,$C283)</f>
        <v>0</v>
      </c>
      <c r="M283" s="14">
        <f>COUNTIF('元データ'!$C$14:$BJ$14,$C283)</f>
        <v>0</v>
      </c>
      <c r="N283" s="15">
        <f>COUNTIF('元データ'!$C$15:$BJ$15,$C283)</f>
        <v>0</v>
      </c>
      <c r="O283" s="19"/>
    </row>
    <row r="284" spans="3:15" ht="13.5">
      <c r="C284" s="21" t="s">
        <v>265</v>
      </c>
      <c r="D284" s="8">
        <f>_xlfn.COUNTIFS('参加'!$C$7:$BI$55,C284)</f>
        <v>1</v>
      </c>
      <c r="E284" s="13">
        <f>COUNTIF('元データ'!$C$6:$BJ$6,$C284)</f>
        <v>0</v>
      </c>
      <c r="F284" s="14">
        <f>COUNTIF('元データ'!$C$7:$BJ$7,$C284)</f>
        <v>0</v>
      </c>
      <c r="G284" s="14">
        <f>COUNTIF('元データ'!$C$8:$BJ$8,$C284)</f>
        <v>0</v>
      </c>
      <c r="H284" s="14">
        <f>COUNTIF('元データ'!$C$9:$BJ$9,$C284)</f>
        <v>0</v>
      </c>
      <c r="I284" s="14">
        <f>COUNTIF('元データ'!$C$10:$BJ$10,$C284)</f>
        <v>0</v>
      </c>
      <c r="J284" s="14">
        <f>COUNTIF('元データ'!$C$11:$BJ$11,$C284)</f>
        <v>0</v>
      </c>
      <c r="K284" s="14">
        <f>COUNTIF('元データ'!$C$12:$BJ$12,$C284)</f>
        <v>0</v>
      </c>
      <c r="L284" s="14">
        <f>COUNTIF('元データ'!$C$13:$BJ$13,$C284)</f>
        <v>0</v>
      </c>
      <c r="M284" s="14">
        <f>COUNTIF('元データ'!$C$14:$BJ$14,$C284)</f>
        <v>0</v>
      </c>
      <c r="N284" s="15">
        <f>COUNTIF('元データ'!$C$15:$BJ$15,$C284)</f>
        <v>0</v>
      </c>
      <c r="O284" s="19"/>
    </row>
    <row r="285" spans="3:15" ht="13.5">
      <c r="C285" s="21" t="s">
        <v>281</v>
      </c>
      <c r="D285" s="8">
        <f>_xlfn.COUNTIFS('参加'!$C$7:$BI$55,C285)</f>
        <v>1</v>
      </c>
      <c r="E285" s="13">
        <f>COUNTIF('元データ'!$C$6:$BJ$6,$C285)</f>
        <v>0</v>
      </c>
      <c r="F285" s="14">
        <f>COUNTIF('元データ'!$C$7:$BJ$7,$C285)</f>
        <v>0</v>
      </c>
      <c r="G285" s="14">
        <f>COUNTIF('元データ'!$C$8:$BJ$8,$C285)</f>
        <v>0</v>
      </c>
      <c r="H285" s="14">
        <f>COUNTIF('元データ'!$C$9:$BJ$9,$C285)</f>
        <v>0</v>
      </c>
      <c r="I285" s="14">
        <f>COUNTIF('元データ'!$C$10:$BJ$10,$C285)</f>
        <v>0</v>
      </c>
      <c r="J285" s="14">
        <f>COUNTIF('元データ'!$C$11:$BJ$11,$C285)</f>
        <v>0</v>
      </c>
      <c r="K285" s="14">
        <f>COUNTIF('元データ'!$C$12:$BJ$12,$C285)</f>
        <v>0</v>
      </c>
      <c r="L285" s="14">
        <f>COUNTIF('元データ'!$C$13:$BJ$13,$C285)</f>
        <v>0</v>
      </c>
      <c r="M285" s="14">
        <f>COUNTIF('元データ'!$C$14:$BJ$14,$C285)</f>
        <v>0</v>
      </c>
      <c r="N285" s="15">
        <f>COUNTIF('元データ'!$C$15:$BJ$15,$C285)</f>
        <v>0</v>
      </c>
      <c r="O285" s="19"/>
    </row>
    <row r="286" spans="3:15" ht="13.5">
      <c r="C286" s="21" t="s">
        <v>889</v>
      </c>
      <c r="D286" s="8">
        <f>_xlfn.COUNTIFS('参加'!$C$7:$BI$55,C286)</f>
        <v>1</v>
      </c>
      <c r="E286" s="13">
        <f>COUNTIF('元データ'!$C$6:$BJ$6,$C286)</f>
        <v>0</v>
      </c>
      <c r="F286" s="14">
        <f>COUNTIF('元データ'!$C$7:$BJ$7,$C286)</f>
        <v>0</v>
      </c>
      <c r="G286" s="14">
        <f>COUNTIF('元データ'!$C$8:$BJ$8,$C286)</f>
        <v>0</v>
      </c>
      <c r="H286" s="14">
        <f>COUNTIF('元データ'!$C$9:$BJ$9,$C286)</f>
        <v>0</v>
      </c>
      <c r="I286" s="14">
        <f>COUNTIF('元データ'!$C$10:$BJ$10,$C286)</f>
        <v>0</v>
      </c>
      <c r="J286" s="14">
        <f>COUNTIF('元データ'!$C$11:$BJ$11,$C286)</f>
        <v>0</v>
      </c>
      <c r="K286" s="14">
        <f>COUNTIF('元データ'!$C$12:$BJ$12,$C286)</f>
        <v>0</v>
      </c>
      <c r="L286" s="14">
        <f>COUNTIF('元データ'!$C$13:$BJ$13,$C286)</f>
        <v>0</v>
      </c>
      <c r="M286" s="14">
        <f>COUNTIF('元データ'!$C$14:$BJ$14,$C286)</f>
        <v>0</v>
      </c>
      <c r="N286" s="15">
        <f>COUNTIF('元データ'!$C$15:$BJ$15,$C286)</f>
        <v>0</v>
      </c>
      <c r="O286" s="19"/>
    </row>
    <row r="287" spans="3:15" ht="13.5">
      <c r="C287" s="21" t="s">
        <v>234</v>
      </c>
      <c r="D287" s="8">
        <f>_xlfn.COUNTIFS('参加'!$C$7:$BI$55,C287)</f>
        <v>1</v>
      </c>
      <c r="E287" s="13">
        <f>COUNTIF('元データ'!$C$6:$BJ$6,$C287)</f>
        <v>0</v>
      </c>
      <c r="F287" s="14">
        <f>COUNTIF('元データ'!$C$7:$BJ$7,$C287)</f>
        <v>0</v>
      </c>
      <c r="G287" s="14">
        <f>COUNTIF('元データ'!$C$8:$BJ$8,$C287)</f>
        <v>0</v>
      </c>
      <c r="H287" s="14">
        <f>COUNTIF('元データ'!$C$9:$BJ$9,$C287)</f>
        <v>0</v>
      </c>
      <c r="I287" s="14">
        <f>COUNTIF('元データ'!$C$10:$BJ$10,$C287)</f>
        <v>0</v>
      </c>
      <c r="J287" s="14">
        <f>COUNTIF('元データ'!$C$11:$BJ$11,$C287)</f>
        <v>0</v>
      </c>
      <c r="K287" s="14">
        <f>COUNTIF('元データ'!$C$12:$BJ$12,$C287)</f>
        <v>0</v>
      </c>
      <c r="L287" s="14">
        <f>COUNTIF('元データ'!$C$13:$BJ$13,$C287)</f>
        <v>0</v>
      </c>
      <c r="M287" s="14">
        <f>COUNTIF('元データ'!$C$14:$BJ$14,$C287)</f>
        <v>0</v>
      </c>
      <c r="N287" s="15">
        <f>COUNTIF('元データ'!$C$15:$BJ$15,$C287)</f>
        <v>0</v>
      </c>
      <c r="O287" s="19"/>
    </row>
    <row r="288" spans="3:15" ht="13.5">
      <c r="C288" s="21" t="s">
        <v>165</v>
      </c>
      <c r="D288" s="8">
        <f>_xlfn.COUNTIFS('参加'!$C$7:$BI$55,C288)</f>
        <v>1</v>
      </c>
      <c r="E288" s="13">
        <f>COUNTIF('元データ'!$C$6:$BJ$6,$C288)</f>
        <v>0</v>
      </c>
      <c r="F288" s="14">
        <f>COUNTIF('元データ'!$C$7:$BJ$7,$C288)</f>
        <v>0</v>
      </c>
      <c r="G288" s="14">
        <f>COUNTIF('元データ'!$C$8:$BJ$8,$C288)</f>
        <v>0</v>
      </c>
      <c r="H288" s="14">
        <f>COUNTIF('元データ'!$C$9:$BJ$9,$C288)</f>
        <v>0</v>
      </c>
      <c r="I288" s="14">
        <f>COUNTIF('元データ'!$C$10:$BJ$10,$C288)</f>
        <v>0</v>
      </c>
      <c r="J288" s="14">
        <f>COUNTIF('元データ'!$C$11:$BJ$11,$C288)</f>
        <v>0</v>
      </c>
      <c r="K288" s="14">
        <f>COUNTIF('元データ'!$C$12:$BJ$12,$C288)</f>
        <v>0</v>
      </c>
      <c r="L288" s="14">
        <f>COUNTIF('元データ'!$C$13:$BJ$13,$C288)</f>
        <v>0</v>
      </c>
      <c r="M288" s="14">
        <f>COUNTIF('元データ'!$C$14:$BJ$14,$C288)</f>
        <v>0</v>
      </c>
      <c r="N288" s="15">
        <f>COUNTIF('元データ'!$C$15:$BJ$15,$C288)</f>
        <v>0</v>
      </c>
      <c r="O288" s="19"/>
    </row>
    <row r="289" spans="3:15" ht="13.5">
      <c r="C289" s="21" t="s">
        <v>894</v>
      </c>
      <c r="D289" s="8">
        <f>_xlfn.COUNTIFS('参加'!$C$7:$BI$55,C289)</f>
        <v>1</v>
      </c>
      <c r="E289" s="13">
        <f>COUNTIF('元データ'!$C$6:$BJ$6,$C289)</f>
        <v>0</v>
      </c>
      <c r="F289" s="14">
        <f>COUNTIF('元データ'!$C$7:$BJ$7,$C289)</f>
        <v>0</v>
      </c>
      <c r="G289" s="14">
        <f>COUNTIF('元データ'!$C$8:$BJ$8,$C289)</f>
        <v>0</v>
      </c>
      <c r="H289" s="14">
        <f>COUNTIF('元データ'!$C$9:$BJ$9,$C289)</f>
        <v>0</v>
      </c>
      <c r="I289" s="14">
        <f>COUNTIF('元データ'!$C$10:$BJ$10,$C289)</f>
        <v>0</v>
      </c>
      <c r="J289" s="14">
        <f>COUNTIF('元データ'!$C$11:$BJ$11,$C289)</f>
        <v>0</v>
      </c>
      <c r="K289" s="14">
        <f>COUNTIF('元データ'!$C$12:$BJ$12,$C289)</f>
        <v>0</v>
      </c>
      <c r="L289" s="14">
        <f>COUNTIF('元データ'!$C$13:$BJ$13,$C289)</f>
        <v>0</v>
      </c>
      <c r="M289" s="14">
        <f>COUNTIF('元データ'!$C$14:$BJ$14,$C289)</f>
        <v>0</v>
      </c>
      <c r="N289" s="15">
        <f>COUNTIF('元データ'!$C$15:$BJ$15,$C289)</f>
        <v>0</v>
      </c>
      <c r="O289" s="19"/>
    </row>
    <row r="290" spans="3:15" ht="13.5">
      <c r="C290" s="21" t="s">
        <v>131</v>
      </c>
      <c r="D290" s="8">
        <f>_xlfn.COUNTIFS('参加'!$C$7:$BI$55,C290)</f>
        <v>1</v>
      </c>
      <c r="E290" s="13">
        <f>COUNTIF('元データ'!$C$6:$BJ$6,$C290)</f>
        <v>0</v>
      </c>
      <c r="F290" s="14">
        <f>COUNTIF('元データ'!$C$7:$BJ$7,$C290)</f>
        <v>0</v>
      </c>
      <c r="G290" s="14">
        <f>COUNTIF('元データ'!$C$8:$BJ$8,$C290)</f>
        <v>0</v>
      </c>
      <c r="H290" s="14">
        <f>COUNTIF('元データ'!$C$9:$BJ$9,$C290)</f>
        <v>0</v>
      </c>
      <c r="I290" s="14">
        <f>COUNTIF('元データ'!$C$10:$BJ$10,$C290)</f>
        <v>0</v>
      </c>
      <c r="J290" s="14">
        <f>COUNTIF('元データ'!$C$11:$BJ$11,$C290)</f>
        <v>0</v>
      </c>
      <c r="K290" s="14">
        <f>COUNTIF('元データ'!$C$12:$BJ$12,$C290)</f>
        <v>0</v>
      </c>
      <c r="L290" s="14">
        <f>COUNTIF('元データ'!$C$13:$BJ$13,$C290)</f>
        <v>0</v>
      </c>
      <c r="M290" s="14">
        <f>COUNTIF('元データ'!$C$14:$BJ$14,$C290)</f>
        <v>0</v>
      </c>
      <c r="N290" s="15">
        <f>COUNTIF('元データ'!$C$15:$BJ$15,$C290)</f>
        <v>0</v>
      </c>
      <c r="O290" s="19"/>
    </row>
    <row r="291" spans="3:15" ht="13.5">
      <c r="C291" s="21" t="s">
        <v>850</v>
      </c>
      <c r="D291" s="8">
        <f>_xlfn.COUNTIFS('参加'!$C$7:$BI$55,C291)</f>
        <v>1</v>
      </c>
      <c r="E291" s="13">
        <f>COUNTIF('元データ'!$C$6:$BJ$6,$C291)</f>
        <v>0</v>
      </c>
      <c r="F291" s="14">
        <f>COUNTIF('元データ'!$C$7:$BJ$7,$C291)</f>
        <v>0</v>
      </c>
      <c r="G291" s="14">
        <f>COUNTIF('元データ'!$C$8:$BJ$8,$C291)</f>
        <v>0</v>
      </c>
      <c r="H291" s="14">
        <f>COUNTIF('元データ'!$C$9:$BJ$9,$C291)</f>
        <v>0</v>
      </c>
      <c r="I291" s="14">
        <f>COUNTIF('元データ'!$C$10:$BJ$10,$C291)</f>
        <v>0</v>
      </c>
      <c r="J291" s="14">
        <f>COUNTIF('元データ'!$C$11:$BJ$11,$C291)</f>
        <v>0</v>
      </c>
      <c r="K291" s="14">
        <f>COUNTIF('元データ'!$C$12:$BJ$12,$C291)</f>
        <v>0</v>
      </c>
      <c r="L291" s="14">
        <f>COUNTIF('元データ'!$C$13:$BJ$13,$C291)</f>
        <v>0</v>
      </c>
      <c r="M291" s="14">
        <f>COUNTIF('元データ'!$C$14:$BJ$14,$C291)</f>
        <v>0</v>
      </c>
      <c r="N291" s="15">
        <f>COUNTIF('元データ'!$C$15:$BJ$15,$C291)</f>
        <v>0</v>
      </c>
      <c r="O291" s="19"/>
    </row>
    <row r="292" spans="3:15" ht="13.5">
      <c r="C292" s="21" t="s">
        <v>305</v>
      </c>
      <c r="D292" s="8">
        <f>_xlfn.COUNTIFS('参加'!$C$7:$BI$55,C292)</f>
        <v>1</v>
      </c>
      <c r="E292" s="13">
        <f>COUNTIF('元データ'!$C$6:$BJ$6,$C292)</f>
        <v>0</v>
      </c>
      <c r="F292" s="14">
        <f>COUNTIF('元データ'!$C$7:$BJ$7,$C292)</f>
        <v>0</v>
      </c>
      <c r="G292" s="14">
        <f>COUNTIF('元データ'!$C$8:$BJ$8,$C292)</f>
        <v>0</v>
      </c>
      <c r="H292" s="14">
        <f>COUNTIF('元データ'!$C$9:$BJ$9,$C292)</f>
        <v>0</v>
      </c>
      <c r="I292" s="14">
        <f>COUNTIF('元データ'!$C$10:$BJ$10,$C292)</f>
        <v>0</v>
      </c>
      <c r="J292" s="14">
        <f>COUNTIF('元データ'!$C$11:$BJ$11,$C292)</f>
        <v>0</v>
      </c>
      <c r="K292" s="14">
        <f>COUNTIF('元データ'!$C$12:$BJ$12,$C292)</f>
        <v>0</v>
      </c>
      <c r="L292" s="14">
        <f>COUNTIF('元データ'!$C$13:$BJ$13,$C292)</f>
        <v>0</v>
      </c>
      <c r="M292" s="14">
        <f>COUNTIF('元データ'!$C$14:$BJ$14,$C292)</f>
        <v>0</v>
      </c>
      <c r="N292" s="15">
        <f>COUNTIF('元データ'!$C$15:$BJ$15,$C292)</f>
        <v>0</v>
      </c>
      <c r="O292" s="19"/>
    </row>
    <row r="293" spans="3:15" ht="13.5">
      <c r="C293" s="21" t="s">
        <v>214</v>
      </c>
      <c r="D293" s="8">
        <f>_xlfn.COUNTIFS('参加'!$C$7:$BI$55,C293)</f>
        <v>1</v>
      </c>
      <c r="E293" s="13">
        <f>COUNTIF('元データ'!$C$6:$BJ$6,$C293)</f>
        <v>0</v>
      </c>
      <c r="F293" s="14">
        <f>COUNTIF('元データ'!$C$7:$BJ$7,$C293)</f>
        <v>0</v>
      </c>
      <c r="G293" s="14">
        <f>COUNTIF('元データ'!$C$8:$BJ$8,$C293)</f>
        <v>0</v>
      </c>
      <c r="H293" s="14">
        <f>COUNTIF('元データ'!$C$9:$BJ$9,$C293)</f>
        <v>0</v>
      </c>
      <c r="I293" s="14">
        <f>COUNTIF('元データ'!$C$10:$BJ$10,$C293)</f>
        <v>0</v>
      </c>
      <c r="J293" s="14">
        <f>COUNTIF('元データ'!$C$11:$BJ$11,$C293)</f>
        <v>0</v>
      </c>
      <c r="K293" s="14">
        <f>COUNTIF('元データ'!$C$12:$BJ$12,$C293)</f>
        <v>0</v>
      </c>
      <c r="L293" s="14">
        <f>COUNTIF('元データ'!$C$13:$BJ$13,$C293)</f>
        <v>1</v>
      </c>
      <c r="M293" s="14">
        <f>COUNTIF('元データ'!$C$14:$BJ$14,$C293)</f>
        <v>0</v>
      </c>
      <c r="N293" s="15">
        <f>COUNTIF('元データ'!$C$15:$BJ$15,$C293)</f>
        <v>0</v>
      </c>
      <c r="O293" s="19"/>
    </row>
    <row r="294" spans="3:15" ht="13.5">
      <c r="C294" s="21" t="s">
        <v>292</v>
      </c>
      <c r="D294" s="8">
        <f>_xlfn.COUNTIFS('参加'!$C$7:$BI$55,C294)</f>
        <v>1</v>
      </c>
      <c r="E294" s="13">
        <f>COUNTIF('元データ'!$C$6:$BJ$6,$C294)</f>
        <v>0</v>
      </c>
      <c r="F294" s="14">
        <f>COUNTIF('元データ'!$C$7:$BJ$7,$C294)</f>
        <v>0</v>
      </c>
      <c r="G294" s="14">
        <f>COUNTIF('元データ'!$C$8:$BJ$8,$C294)</f>
        <v>0</v>
      </c>
      <c r="H294" s="14">
        <f>COUNTIF('元データ'!$C$9:$BJ$9,$C294)</f>
        <v>0</v>
      </c>
      <c r="I294" s="14">
        <f>COUNTIF('元データ'!$C$10:$BJ$10,$C294)</f>
        <v>0</v>
      </c>
      <c r="J294" s="14">
        <f>COUNTIF('元データ'!$C$11:$BJ$11,$C294)</f>
        <v>0</v>
      </c>
      <c r="K294" s="14">
        <f>COUNTIF('元データ'!$C$12:$BJ$12,$C294)</f>
        <v>0</v>
      </c>
      <c r="L294" s="14">
        <f>COUNTIF('元データ'!$C$13:$BJ$13,$C294)</f>
        <v>0</v>
      </c>
      <c r="M294" s="14">
        <f>COUNTIF('元データ'!$C$14:$BJ$14,$C294)</f>
        <v>0</v>
      </c>
      <c r="N294" s="15">
        <f>COUNTIF('元データ'!$C$15:$BJ$15,$C294)</f>
        <v>0</v>
      </c>
      <c r="O294" s="19"/>
    </row>
    <row r="295" spans="3:15" ht="13.5">
      <c r="C295" s="21" t="s">
        <v>843</v>
      </c>
      <c r="D295" s="8">
        <f>_xlfn.COUNTIFS('参加'!$C$7:$BI$55,C295)</f>
        <v>1</v>
      </c>
      <c r="E295" s="13">
        <f>COUNTIF('元データ'!$C$6:$BJ$6,$C295)</f>
        <v>0</v>
      </c>
      <c r="F295" s="14">
        <f>COUNTIF('元データ'!$C$7:$BJ$7,$C295)</f>
        <v>0</v>
      </c>
      <c r="G295" s="14">
        <f>COUNTIF('元データ'!$C$8:$BJ$8,$C295)</f>
        <v>0</v>
      </c>
      <c r="H295" s="14">
        <f>COUNTIF('元データ'!$C$9:$BJ$9,$C295)</f>
        <v>0</v>
      </c>
      <c r="I295" s="14">
        <f>COUNTIF('元データ'!$C$10:$BJ$10,$C295)</f>
        <v>0</v>
      </c>
      <c r="J295" s="14">
        <f>COUNTIF('元データ'!$C$11:$BJ$11,$C295)</f>
        <v>0</v>
      </c>
      <c r="K295" s="14">
        <f>COUNTIF('元データ'!$C$12:$BJ$12,$C295)</f>
        <v>0</v>
      </c>
      <c r="L295" s="14">
        <f>COUNTIF('元データ'!$C$13:$BJ$13,$C295)</f>
        <v>0</v>
      </c>
      <c r="M295" s="14">
        <f>COUNTIF('元データ'!$C$14:$BJ$14,$C295)</f>
        <v>0</v>
      </c>
      <c r="N295" s="15">
        <f>COUNTIF('元データ'!$C$15:$BJ$15,$C295)</f>
        <v>0</v>
      </c>
      <c r="O295" s="19"/>
    </row>
    <row r="296" spans="3:15" ht="13.5">
      <c r="C296" s="21" t="s">
        <v>259</v>
      </c>
      <c r="D296" s="8">
        <f>_xlfn.COUNTIFS('参加'!$C$7:$BI$55,C296)</f>
        <v>1</v>
      </c>
      <c r="E296" s="13">
        <f>COUNTIF('元データ'!$C$6:$BJ$6,$C296)</f>
        <v>0</v>
      </c>
      <c r="F296" s="14">
        <f>COUNTIF('元データ'!$C$7:$BJ$7,$C296)</f>
        <v>0</v>
      </c>
      <c r="G296" s="14">
        <f>COUNTIF('元データ'!$C$8:$BJ$8,$C296)</f>
        <v>0</v>
      </c>
      <c r="H296" s="14">
        <f>COUNTIF('元データ'!$C$9:$BJ$9,$C296)</f>
        <v>0</v>
      </c>
      <c r="I296" s="14">
        <f>COUNTIF('元データ'!$C$10:$BJ$10,$C296)</f>
        <v>0</v>
      </c>
      <c r="J296" s="14">
        <f>COUNTIF('元データ'!$C$11:$BJ$11,$C296)</f>
        <v>0</v>
      </c>
      <c r="K296" s="14">
        <f>COUNTIF('元データ'!$C$12:$BJ$12,$C296)</f>
        <v>0</v>
      </c>
      <c r="L296" s="14">
        <f>COUNTIF('元データ'!$C$13:$BJ$13,$C296)</f>
        <v>0</v>
      </c>
      <c r="M296" s="14">
        <f>COUNTIF('元データ'!$C$14:$BJ$14,$C296)</f>
        <v>0</v>
      </c>
      <c r="N296" s="15">
        <f>COUNTIF('元データ'!$C$15:$BJ$15,$C296)</f>
        <v>0</v>
      </c>
      <c r="O296" s="19"/>
    </row>
    <row r="297" spans="3:15" ht="13.5">
      <c r="C297" s="21" t="s">
        <v>302</v>
      </c>
      <c r="D297" s="8">
        <f>_xlfn.COUNTIFS('参加'!$C$7:$BI$55,C297)</f>
        <v>1</v>
      </c>
      <c r="E297" s="13">
        <f>COUNTIF('元データ'!$C$6:$BJ$6,$C297)</f>
        <v>0</v>
      </c>
      <c r="F297" s="14">
        <f>COUNTIF('元データ'!$C$7:$BJ$7,$C297)</f>
        <v>0</v>
      </c>
      <c r="G297" s="14">
        <f>COUNTIF('元データ'!$C$8:$BJ$8,$C297)</f>
        <v>0</v>
      </c>
      <c r="H297" s="14">
        <f>COUNTIF('元データ'!$C$9:$BJ$9,$C297)</f>
        <v>0</v>
      </c>
      <c r="I297" s="14">
        <f>COUNTIF('元データ'!$C$10:$BJ$10,$C297)</f>
        <v>0</v>
      </c>
      <c r="J297" s="14">
        <f>COUNTIF('元データ'!$C$11:$BJ$11,$C297)</f>
        <v>0</v>
      </c>
      <c r="K297" s="14">
        <f>COUNTIF('元データ'!$C$12:$BJ$12,$C297)</f>
        <v>0</v>
      </c>
      <c r="L297" s="14">
        <f>COUNTIF('元データ'!$C$13:$BJ$13,$C297)</f>
        <v>0</v>
      </c>
      <c r="M297" s="14">
        <f>COUNTIF('元データ'!$C$14:$BJ$14,$C297)</f>
        <v>0</v>
      </c>
      <c r="N297" s="15">
        <f>COUNTIF('元データ'!$C$15:$BJ$15,$C297)</f>
        <v>0</v>
      </c>
      <c r="O297" s="19"/>
    </row>
    <row r="298" spans="3:15" ht="13.5">
      <c r="C298" s="21" t="s">
        <v>324</v>
      </c>
      <c r="D298" s="8">
        <f>_xlfn.COUNTIFS('参加'!$C$7:$BI$55,C298)</f>
        <v>1</v>
      </c>
      <c r="E298" s="13">
        <f>COUNTIF('元データ'!$C$6:$BJ$6,$C298)</f>
        <v>0</v>
      </c>
      <c r="F298" s="14">
        <f>COUNTIF('元データ'!$C$7:$BJ$7,$C298)</f>
        <v>0</v>
      </c>
      <c r="G298" s="14">
        <f>COUNTIF('元データ'!$C$8:$BJ$8,$C298)</f>
        <v>0</v>
      </c>
      <c r="H298" s="14">
        <f>COUNTIF('元データ'!$C$9:$BJ$9,$C298)</f>
        <v>0</v>
      </c>
      <c r="I298" s="14">
        <f>COUNTIF('元データ'!$C$10:$BJ$10,$C298)</f>
        <v>0</v>
      </c>
      <c r="J298" s="14">
        <f>COUNTIF('元データ'!$C$11:$BJ$11,$C298)</f>
        <v>0</v>
      </c>
      <c r="K298" s="14">
        <f>COUNTIF('元データ'!$C$12:$BJ$12,$C298)</f>
        <v>0</v>
      </c>
      <c r="L298" s="14">
        <f>COUNTIF('元データ'!$C$13:$BJ$13,$C298)</f>
        <v>0</v>
      </c>
      <c r="M298" s="14">
        <f>COUNTIF('元データ'!$C$14:$BJ$14,$C298)</f>
        <v>0</v>
      </c>
      <c r="N298" s="15">
        <f>COUNTIF('元データ'!$C$15:$BJ$15,$C298)</f>
        <v>0</v>
      </c>
      <c r="O298" s="19"/>
    </row>
    <row r="299" spans="3:15" ht="13.5">
      <c r="C299" s="21" t="s">
        <v>349</v>
      </c>
      <c r="D299" s="8">
        <f>_xlfn.COUNTIFS('参加'!$C$7:$BI$55,C299)</f>
        <v>1</v>
      </c>
      <c r="E299" s="13">
        <f>COUNTIF('元データ'!$C$6:$BJ$6,$C299)</f>
        <v>0</v>
      </c>
      <c r="F299" s="14">
        <f>COUNTIF('元データ'!$C$7:$BJ$7,$C299)</f>
        <v>0</v>
      </c>
      <c r="G299" s="14">
        <f>COUNTIF('元データ'!$C$8:$BJ$8,$C299)</f>
        <v>0</v>
      </c>
      <c r="H299" s="14">
        <f>COUNTIF('元データ'!$C$9:$BJ$9,$C299)</f>
        <v>0</v>
      </c>
      <c r="I299" s="14">
        <f>COUNTIF('元データ'!$C$10:$BJ$10,$C299)</f>
        <v>0</v>
      </c>
      <c r="J299" s="14">
        <f>COUNTIF('元データ'!$C$11:$BJ$11,$C299)</f>
        <v>0</v>
      </c>
      <c r="K299" s="14">
        <f>COUNTIF('元データ'!$C$12:$BJ$12,$C299)</f>
        <v>0</v>
      </c>
      <c r="L299" s="14">
        <f>COUNTIF('元データ'!$C$13:$BJ$13,$C299)</f>
        <v>0</v>
      </c>
      <c r="M299" s="14">
        <f>COUNTIF('元データ'!$C$14:$BJ$14,$C299)</f>
        <v>0</v>
      </c>
      <c r="N299" s="15">
        <f>COUNTIF('元データ'!$C$15:$BJ$15,$C299)</f>
        <v>0</v>
      </c>
      <c r="O299" s="19"/>
    </row>
    <row r="300" spans="3:15" ht="13.5">
      <c r="C300" s="21" t="s">
        <v>210</v>
      </c>
      <c r="D300" s="8">
        <f>_xlfn.COUNTIFS('参加'!$C$7:$BI$55,C300)</f>
        <v>1</v>
      </c>
      <c r="E300" s="13">
        <f>COUNTIF('元データ'!$C$6:$BJ$6,$C300)</f>
        <v>0</v>
      </c>
      <c r="F300" s="14">
        <f>COUNTIF('元データ'!$C$7:$BJ$7,$C300)</f>
        <v>0</v>
      </c>
      <c r="G300" s="14">
        <f>COUNTIF('元データ'!$C$8:$BJ$8,$C300)</f>
        <v>0</v>
      </c>
      <c r="H300" s="14">
        <f>COUNTIF('元データ'!$C$9:$BJ$9,$C300)</f>
        <v>0</v>
      </c>
      <c r="I300" s="14">
        <f>COUNTIF('元データ'!$C$10:$BJ$10,$C300)</f>
        <v>0</v>
      </c>
      <c r="J300" s="14">
        <f>COUNTIF('元データ'!$C$11:$BJ$11,$C300)</f>
        <v>0</v>
      </c>
      <c r="K300" s="14">
        <f>COUNTIF('元データ'!$C$12:$BJ$12,$C300)</f>
        <v>0</v>
      </c>
      <c r="L300" s="14">
        <f>COUNTIF('元データ'!$C$13:$BJ$13,$C300)</f>
        <v>0</v>
      </c>
      <c r="M300" s="14">
        <f>COUNTIF('元データ'!$C$14:$BJ$14,$C300)</f>
        <v>0</v>
      </c>
      <c r="N300" s="15">
        <f>COUNTIF('元データ'!$C$15:$BJ$15,$C300)</f>
        <v>0</v>
      </c>
      <c r="O300" s="19"/>
    </row>
    <row r="301" spans="3:15" ht="13.5">
      <c r="C301" s="21" t="s">
        <v>1156</v>
      </c>
      <c r="D301" s="8">
        <f>_xlfn.COUNTIFS('参加'!$C$7:$BI$55,C301)</f>
        <v>1</v>
      </c>
      <c r="E301" s="13">
        <f>COUNTIF('元データ'!$C$6:$BJ$6,$C301)</f>
        <v>0</v>
      </c>
      <c r="F301" s="14">
        <f>COUNTIF('元データ'!$C$7:$BJ$7,$C301)</f>
        <v>0</v>
      </c>
      <c r="G301" s="14">
        <f>COUNTIF('元データ'!$C$8:$BJ$8,$C301)</f>
        <v>0</v>
      </c>
      <c r="H301" s="14">
        <f>COUNTIF('元データ'!$C$9:$BJ$9,$C301)</f>
        <v>0</v>
      </c>
      <c r="I301" s="14">
        <f>COUNTIF('元データ'!$C$10:$BJ$10,$C301)</f>
        <v>0</v>
      </c>
      <c r="J301" s="14">
        <f>COUNTIF('元データ'!$C$11:$BJ$11,$C301)</f>
        <v>0</v>
      </c>
      <c r="K301" s="14">
        <f>COUNTIF('元データ'!$C$12:$BJ$12,$C301)</f>
        <v>0</v>
      </c>
      <c r="L301" s="14">
        <f>COUNTIF('元データ'!$C$13:$BJ$13,$C301)</f>
        <v>0</v>
      </c>
      <c r="M301" s="14">
        <f>COUNTIF('元データ'!$C$14:$BJ$14,$C301)</f>
        <v>0</v>
      </c>
      <c r="N301" s="15">
        <f>COUNTIF('元データ'!$C$15:$BJ$15,$C301)</f>
        <v>0</v>
      </c>
      <c r="O301" s="19"/>
    </row>
    <row r="302" spans="3:15" ht="13.5">
      <c r="C302" s="21" t="s">
        <v>279</v>
      </c>
      <c r="D302" s="8">
        <f>_xlfn.COUNTIFS('参加'!$C$7:$BI$55,C302)</f>
        <v>1</v>
      </c>
      <c r="E302" s="13">
        <f>COUNTIF('元データ'!$C$6:$BJ$6,$C302)</f>
        <v>0</v>
      </c>
      <c r="F302" s="14">
        <f>COUNTIF('元データ'!$C$7:$BJ$7,$C302)</f>
        <v>0</v>
      </c>
      <c r="G302" s="14">
        <f>COUNTIF('元データ'!$C$8:$BJ$8,$C302)</f>
        <v>0</v>
      </c>
      <c r="H302" s="14">
        <f>COUNTIF('元データ'!$C$9:$BJ$9,$C302)</f>
        <v>0</v>
      </c>
      <c r="I302" s="14">
        <f>COUNTIF('元データ'!$C$10:$BJ$10,$C302)</f>
        <v>0</v>
      </c>
      <c r="J302" s="14">
        <f>COUNTIF('元データ'!$C$11:$BJ$11,$C302)</f>
        <v>0</v>
      </c>
      <c r="K302" s="14">
        <f>COUNTIF('元データ'!$C$12:$BJ$12,$C302)</f>
        <v>0</v>
      </c>
      <c r="L302" s="14">
        <f>COUNTIF('元データ'!$C$13:$BJ$13,$C302)</f>
        <v>0</v>
      </c>
      <c r="M302" s="14">
        <f>COUNTIF('元データ'!$C$14:$BJ$14,$C302)</f>
        <v>0</v>
      </c>
      <c r="N302" s="15">
        <f>COUNTIF('元データ'!$C$15:$BJ$15,$C302)</f>
        <v>1</v>
      </c>
      <c r="O302" s="19"/>
    </row>
    <row r="303" spans="3:15" ht="13.5">
      <c r="C303" s="21" t="s">
        <v>890</v>
      </c>
      <c r="D303" s="8">
        <f>_xlfn.COUNTIFS('参加'!$C$7:$BI$55,C303)</f>
        <v>1</v>
      </c>
      <c r="E303" s="13">
        <f>COUNTIF('元データ'!$C$6:$BJ$6,$C303)</f>
        <v>0</v>
      </c>
      <c r="F303" s="14">
        <f>COUNTIF('元データ'!$C$7:$BJ$7,$C303)</f>
        <v>0</v>
      </c>
      <c r="G303" s="14">
        <f>COUNTIF('元データ'!$C$8:$BJ$8,$C303)</f>
        <v>0</v>
      </c>
      <c r="H303" s="14">
        <f>COUNTIF('元データ'!$C$9:$BJ$9,$C303)</f>
        <v>0</v>
      </c>
      <c r="I303" s="14">
        <f>COUNTIF('元データ'!$C$10:$BJ$10,$C303)</f>
        <v>0</v>
      </c>
      <c r="J303" s="14">
        <f>COUNTIF('元データ'!$C$11:$BJ$11,$C303)</f>
        <v>0</v>
      </c>
      <c r="K303" s="14">
        <f>COUNTIF('元データ'!$C$12:$BJ$12,$C303)</f>
        <v>0</v>
      </c>
      <c r="L303" s="14">
        <f>COUNTIF('元データ'!$C$13:$BJ$13,$C303)</f>
        <v>0</v>
      </c>
      <c r="M303" s="14">
        <f>COUNTIF('元データ'!$C$14:$BJ$14,$C303)</f>
        <v>0</v>
      </c>
      <c r="N303" s="15">
        <f>COUNTIF('元データ'!$C$15:$BJ$15,$C303)</f>
        <v>0</v>
      </c>
      <c r="O303" s="19"/>
    </row>
    <row r="304" spans="3:15" ht="13.5">
      <c r="C304" s="21" t="s">
        <v>316</v>
      </c>
      <c r="D304" s="8">
        <f>_xlfn.COUNTIFS('参加'!$C$7:$BI$55,C304)</f>
        <v>1</v>
      </c>
      <c r="E304" s="13">
        <f>COUNTIF('元データ'!$C$6:$BJ$6,$C304)</f>
        <v>0</v>
      </c>
      <c r="F304" s="14">
        <f>COUNTIF('元データ'!$C$7:$BJ$7,$C304)</f>
        <v>0</v>
      </c>
      <c r="G304" s="14">
        <f>COUNTIF('元データ'!$C$8:$BJ$8,$C304)</f>
        <v>0</v>
      </c>
      <c r="H304" s="14">
        <f>COUNTIF('元データ'!$C$9:$BJ$9,$C304)</f>
        <v>0</v>
      </c>
      <c r="I304" s="14">
        <f>COUNTIF('元データ'!$C$10:$BJ$10,$C304)</f>
        <v>0</v>
      </c>
      <c r="J304" s="14">
        <f>COUNTIF('元データ'!$C$11:$BJ$11,$C304)</f>
        <v>0</v>
      </c>
      <c r="K304" s="14">
        <f>COUNTIF('元データ'!$C$12:$BJ$12,$C304)</f>
        <v>0</v>
      </c>
      <c r="L304" s="14">
        <f>COUNTIF('元データ'!$C$13:$BJ$13,$C304)</f>
        <v>0</v>
      </c>
      <c r="M304" s="14">
        <f>COUNTIF('元データ'!$C$14:$BJ$14,$C304)</f>
        <v>0</v>
      </c>
      <c r="N304" s="15">
        <f>COUNTIF('元データ'!$C$15:$BJ$15,$C304)</f>
        <v>0</v>
      </c>
      <c r="O304" s="19"/>
    </row>
    <row r="305" spans="3:15" ht="13.5">
      <c r="C305" s="21" t="s">
        <v>318</v>
      </c>
      <c r="D305" s="8">
        <f>_xlfn.COUNTIFS('参加'!$C$7:$BI$55,C305)</f>
        <v>1</v>
      </c>
      <c r="E305" s="13">
        <f>COUNTIF('元データ'!$C$6:$BJ$6,$C305)</f>
        <v>0</v>
      </c>
      <c r="F305" s="14">
        <f>COUNTIF('元データ'!$C$7:$BJ$7,$C305)</f>
        <v>0</v>
      </c>
      <c r="G305" s="14">
        <f>COUNTIF('元データ'!$C$8:$BJ$8,$C305)</f>
        <v>0</v>
      </c>
      <c r="H305" s="14">
        <f>COUNTIF('元データ'!$C$9:$BJ$9,$C305)</f>
        <v>0</v>
      </c>
      <c r="I305" s="14">
        <f>COUNTIF('元データ'!$C$10:$BJ$10,$C305)</f>
        <v>0</v>
      </c>
      <c r="J305" s="14">
        <f>COUNTIF('元データ'!$C$11:$BJ$11,$C305)</f>
        <v>0</v>
      </c>
      <c r="K305" s="14">
        <f>COUNTIF('元データ'!$C$12:$BJ$12,$C305)</f>
        <v>0</v>
      </c>
      <c r="L305" s="14">
        <f>COUNTIF('元データ'!$C$13:$BJ$13,$C305)</f>
        <v>0</v>
      </c>
      <c r="M305" s="14">
        <f>COUNTIF('元データ'!$C$14:$BJ$14,$C305)</f>
        <v>0</v>
      </c>
      <c r="N305" s="15">
        <f>COUNTIF('元データ'!$C$15:$BJ$15,$C305)</f>
        <v>0</v>
      </c>
      <c r="O305" s="19"/>
    </row>
    <row r="306" spans="3:15" ht="13.5">
      <c r="C306" s="21" t="s">
        <v>368</v>
      </c>
      <c r="D306" s="8">
        <f>_xlfn.COUNTIFS('参加'!$C$7:$BI$55,C306)</f>
        <v>1</v>
      </c>
      <c r="E306" s="13">
        <f>COUNTIF('元データ'!$C$6:$BJ$6,$C306)</f>
        <v>0</v>
      </c>
      <c r="F306" s="14">
        <f>COUNTIF('元データ'!$C$7:$BJ$7,$C306)</f>
        <v>0</v>
      </c>
      <c r="G306" s="14">
        <f>COUNTIF('元データ'!$C$8:$BJ$8,$C306)</f>
        <v>0</v>
      </c>
      <c r="H306" s="14">
        <f>COUNTIF('元データ'!$C$9:$BJ$9,$C306)</f>
        <v>0</v>
      </c>
      <c r="I306" s="14">
        <f>COUNTIF('元データ'!$C$10:$BJ$10,$C306)</f>
        <v>0</v>
      </c>
      <c r="J306" s="14">
        <f>COUNTIF('元データ'!$C$11:$BJ$11,$C306)</f>
        <v>1</v>
      </c>
      <c r="K306" s="14">
        <f>COUNTIF('元データ'!$C$12:$BJ$12,$C306)</f>
        <v>0</v>
      </c>
      <c r="L306" s="14">
        <f>COUNTIF('元データ'!$C$13:$BJ$13,$C306)</f>
        <v>0</v>
      </c>
      <c r="M306" s="14">
        <f>COUNTIF('元データ'!$C$14:$BJ$14,$C306)</f>
        <v>0</v>
      </c>
      <c r="N306" s="15">
        <f>COUNTIF('元データ'!$C$15:$BJ$15,$C306)</f>
        <v>0</v>
      </c>
      <c r="O306" s="19"/>
    </row>
    <row r="307" spans="3:15" ht="13.5">
      <c r="C307" s="21" t="s">
        <v>230</v>
      </c>
      <c r="D307" s="8">
        <f>_xlfn.COUNTIFS('参加'!$C$7:$BI$55,C307)</f>
        <v>1</v>
      </c>
      <c r="E307" s="13">
        <f>COUNTIF('元データ'!$C$6:$BJ$6,$C307)</f>
        <v>0</v>
      </c>
      <c r="F307" s="14">
        <f>COUNTIF('元データ'!$C$7:$BJ$7,$C307)</f>
        <v>0</v>
      </c>
      <c r="G307" s="14">
        <f>COUNTIF('元データ'!$C$8:$BJ$8,$C307)</f>
        <v>0</v>
      </c>
      <c r="H307" s="14">
        <f>COUNTIF('元データ'!$C$9:$BJ$9,$C307)</f>
        <v>0</v>
      </c>
      <c r="I307" s="14">
        <f>COUNTIF('元データ'!$C$10:$BJ$10,$C307)</f>
        <v>0</v>
      </c>
      <c r="J307" s="14">
        <f>COUNTIF('元データ'!$C$11:$BJ$11,$C307)</f>
        <v>0</v>
      </c>
      <c r="K307" s="14">
        <f>COUNTIF('元データ'!$C$12:$BJ$12,$C307)</f>
        <v>0</v>
      </c>
      <c r="L307" s="14">
        <f>COUNTIF('元データ'!$C$13:$BJ$13,$C307)</f>
        <v>0</v>
      </c>
      <c r="M307" s="14">
        <f>COUNTIF('元データ'!$C$14:$BJ$14,$C307)</f>
        <v>0</v>
      </c>
      <c r="N307" s="15">
        <f>COUNTIF('元データ'!$C$15:$BJ$15,$C307)</f>
        <v>0</v>
      </c>
      <c r="O307" s="19"/>
    </row>
    <row r="308" spans="3:15" ht="13.5">
      <c r="C308" s="21" t="s">
        <v>351</v>
      </c>
      <c r="D308" s="8">
        <f>_xlfn.COUNTIFS('参加'!$C$7:$BI$55,C308)</f>
        <v>1</v>
      </c>
      <c r="E308" s="13">
        <f>COUNTIF('元データ'!$C$6:$BJ$6,$C308)</f>
        <v>0</v>
      </c>
      <c r="F308" s="14">
        <f>COUNTIF('元データ'!$C$7:$BJ$7,$C308)</f>
        <v>0</v>
      </c>
      <c r="G308" s="14">
        <f>COUNTIF('元データ'!$C$8:$BJ$8,$C308)</f>
        <v>0</v>
      </c>
      <c r="H308" s="14">
        <f>COUNTIF('元データ'!$C$9:$BJ$9,$C308)</f>
        <v>0</v>
      </c>
      <c r="I308" s="14">
        <f>COUNTIF('元データ'!$C$10:$BJ$10,$C308)</f>
        <v>0</v>
      </c>
      <c r="J308" s="14">
        <f>COUNTIF('元データ'!$C$11:$BJ$11,$C308)</f>
        <v>0</v>
      </c>
      <c r="K308" s="14">
        <f>COUNTIF('元データ'!$C$12:$BJ$12,$C308)</f>
        <v>0</v>
      </c>
      <c r="L308" s="14">
        <f>COUNTIF('元データ'!$C$13:$BJ$13,$C308)</f>
        <v>0</v>
      </c>
      <c r="M308" s="14">
        <f>COUNTIF('元データ'!$C$14:$BJ$14,$C308)</f>
        <v>0</v>
      </c>
      <c r="N308" s="15">
        <f>COUNTIF('元データ'!$C$15:$BJ$15,$C308)</f>
        <v>0</v>
      </c>
      <c r="O308" s="19"/>
    </row>
    <row r="309" spans="3:15" ht="13.5">
      <c r="C309" s="21" t="s">
        <v>876</v>
      </c>
      <c r="D309" s="8">
        <f>_xlfn.COUNTIFS('参加'!$C$7:$BI$55,C309)</f>
        <v>1</v>
      </c>
      <c r="E309" s="13">
        <f>COUNTIF('元データ'!$C$6:$BJ$6,$C309)</f>
        <v>0</v>
      </c>
      <c r="F309" s="14">
        <f>COUNTIF('元データ'!$C$7:$BJ$7,$C309)</f>
        <v>0</v>
      </c>
      <c r="G309" s="14">
        <f>COUNTIF('元データ'!$C$8:$BJ$8,$C309)</f>
        <v>0</v>
      </c>
      <c r="H309" s="14">
        <f>COUNTIF('元データ'!$C$9:$BJ$9,$C309)</f>
        <v>0</v>
      </c>
      <c r="I309" s="14">
        <f>COUNTIF('元データ'!$C$10:$BJ$10,$C309)</f>
        <v>0</v>
      </c>
      <c r="J309" s="14">
        <f>COUNTIF('元データ'!$C$11:$BJ$11,$C309)</f>
        <v>0</v>
      </c>
      <c r="K309" s="14">
        <f>COUNTIF('元データ'!$C$12:$BJ$12,$C309)</f>
        <v>0</v>
      </c>
      <c r="L309" s="14">
        <f>COUNTIF('元データ'!$C$13:$BJ$13,$C309)</f>
        <v>0</v>
      </c>
      <c r="M309" s="14">
        <f>COUNTIF('元データ'!$C$14:$BJ$14,$C309)</f>
        <v>0</v>
      </c>
      <c r="N309" s="15">
        <f>COUNTIF('元データ'!$C$15:$BJ$15,$C309)</f>
        <v>0</v>
      </c>
      <c r="O309" s="19"/>
    </row>
    <row r="310" spans="3:15" ht="13.5">
      <c r="C310" s="21" t="s">
        <v>836</v>
      </c>
      <c r="D310" s="8">
        <f>_xlfn.COUNTIFS('参加'!$C$7:$BI$55,C310)</f>
        <v>1</v>
      </c>
      <c r="E310" s="13">
        <f>COUNTIF('元データ'!$C$6:$BJ$6,$C310)</f>
        <v>0</v>
      </c>
      <c r="F310" s="14">
        <f>COUNTIF('元データ'!$C$7:$BJ$7,$C310)</f>
        <v>0</v>
      </c>
      <c r="G310" s="14">
        <f>COUNTIF('元データ'!$C$8:$BJ$8,$C310)</f>
        <v>0</v>
      </c>
      <c r="H310" s="14">
        <f>COUNTIF('元データ'!$C$9:$BJ$9,$C310)</f>
        <v>0</v>
      </c>
      <c r="I310" s="14">
        <f>COUNTIF('元データ'!$C$10:$BJ$10,$C310)</f>
        <v>0</v>
      </c>
      <c r="J310" s="14">
        <f>COUNTIF('元データ'!$C$11:$BJ$11,$C310)</f>
        <v>0</v>
      </c>
      <c r="K310" s="14">
        <f>COUNTIF('元データ'!$C$12:$BJ$12,$C310)</f>
        <v>0</v>
      </c>
      <c r="L310" s="14">
        <f>COUNTIF('元データ'!$C$13:$BJ$13,$C310)</f>
        <v>0</v>
      </c>
      <c r="M310" s="14">
        <f>COUNTIF('元データ'!$C$14:$BJ$14,$C310)</f>
        <v>0</v>
      </c>
      <c r="N310" s="15">
        <f>COUNTIF('元データ'!$C$15:$BJ$15,$C310)</f>
        <v>0</v>
      </c>
      <c r="O310" s="19"/>
    </row>
    <row r="311" spans="3:15" ht="13.5">
      <c r="C311" s="21" t="s">
        <v>787</v>
      </c>
      <c r="D311" s="8">
        <f>_xlfn.COUNTIFS('参加'!$C$7:$BI$55,C311)</f>
        <v>1</v>
      </c>
      <c r="E311" s="13">
        <f>COUNTIF('元データ'!$C$6:$BJ$6,$C311)</f>
        <v>0</v>
      </c>
      <c r="F311" s="14">
        <f>COUNTIF('元データ'!$C$7:$BJ$7,$C311)</f>
        <v>0</v>
      </c>
      <c r="G311" s="14">
        <f>COUNTIF('元データ'!$C$8:$BJ$8,$C311)</f>
        <v>0</v>
      </c>
      <c r="H311" s="14">
        <f>COUNTIF('元データ'!$C$9:$BJ$9,$C311)</f>
        <v>0</v>
      </c>
      <c r="I311" s="14">
        <f>COUNTIF('元データ'!$C$10:$BJ$10,$C311)</f>
        <v>0</v>
      </c>
      <c r="J311" s="14">
        <f>COUNTIF('元データ'!$C$11:$BJ$11,$C311)</f>
        <v>0</v>
      </c>
      <c r="K311" s="14">
        <f>COUNTIF('元データ'!$C$12:$BJ$12,$C311)</f>
        <v>0</v>
      </c>
      <c r="L311" s="14">
        <f>COUNTIF('元データ'!$C$13:$BJ$13,$C311)</f>
        <v>0</v>
      </c>
      <c r="M311" s="14">
        <f>COUNTIF('元データ'!$C$14:$BJ$14,$C311)</f>
        <v>0</v>
      </c>
      <c r="N311" s="15">
        <f>COUNTIF('元データ'!$C$15:$BJ$15,$C311)</f>
        <v>0</v>
      </c>
      <c r="O311" s="19"/>
    </row>
    <row r="312" spans="3:15" ht="13.5">
      <c r="C312" s="21" t="s">
        <v>820</v>
      </c>
      <c r="D312" s="8">
        <f>_xlfn.COUNTIFS('参加'!$C$7:$BI$55,C312)</f>
        <v>1</v>
      </c>
      <c r="E312" s="13">
        <f>COUNTIF('元データ'!$C$6:$BJ$6,$C312)</f>
        <v>0</v>
      </c>
      <c r="F312" s="14">
        <f>COUNTIF('元データ'!$C$7:$BJ$7,$C312)</f>
        <v>0</v>
      </c>
      <c r="G312" s="14">
        <f>COUNTIF('元データ'!$C$8:$BJ$8,$C312)</f>
        <v>0</v>
      </c>
      <c r="H312" s="14">
        <f>COUNTIF('元データ'!$C$9:$BJ$9,$C312)</f>
        <v>0</v>
      </c>
      <c r="I312" s="14">
        <f>COUNTIF('元データ'!$C$10:$BJ$10,$C312)</f>
        <v>0</v>
      </c>
      <c r="J312" s="14">
        <f>COUNTIF('元データ'!$C$11:$BJ$11,$C312)</f>
        <v>0</v>
      </c>
      <c r="K312" s="14">
        <f>COUNTIF('元データ'!$C$12:$BJ$12,$C312)</f>
        <v>0</v>
      </c>
      <c r="L312" s="14">
        <f>COUNTIF('元データ'!$C$13:$BJ$13,$C312)</f>
        <v>0</v>
      </c>
      <c r="M312" s="14">
        <f>COUNTIF('元データ'!$C$14:$BJ$14,$C312)</f>
        <v>0</v>
      </c>
      <c r="N312" s="15">
        <f>COUNTIF('元データ'!$C$15:$BJ$15,$C312)</f>
        <v>0</v>
      </c>
      <c r="O312" s="19"/>
    </row>
    <row r="313" spans="3:15" ht="13.5">
      <c r="C313" s="21" t="s">
        <v>276</v>
      </c>
      <c r="D313" s="8">
        <f>_xlfn.COUNTIFS('参加'!$C$7:$BI$55,C313)</f>
        <v>1</v>
      </c>
      <c r="E313" s="13">
        <f>COUNTIF('元データ'!$C$6:$BJ$6,$C313)</f>
        <v>0</v>
      </c>
      <c r="F313" s="14">
        <f>COUNTIF('元データ'!$C$7:$BJ$7,$C313)</f>
        <v>0</v>
      </c>
      <c r="G313" s="14">
        <f>COUNTIF('元データ'!$C$8:$BJ$8,$C313)</f>
        <v>0</v>
      </c>
      <c r="H313" s="14">
        <f>COUNTIF('元データ'!$C$9:$BJ$9,$C313)</f>
        <v>0</v>
      </c>
      <c r="I313" s="14">
        <f>COUNTIF('元データ'!$C$10:$BJ$10,$C313)</f>
        <v>0</v>
      </c>
      <c r="J313" s="14">
        <f>COUNTIF('元データ'!$C$11:$BJ$11,$C313)</f>
        <v>0</v>
      </c>
      <c r="K313" s="14">
        <f>COUNTIF('元データ'!$C$12:$BJ$12,$C313)</f>
        <v>0</v>
      </c>
      <c r="L313" s="14">
        <f>COUNTIF('元データ'!$C$13:$BJ$13,$C313)</f>
        <v>0</v>
      </c>
      <c r="M313" s="14">
        <f>COUNTIF('元データ'!$C$14:$BJ$14,$C313)</f>
        <v>0</v>
      </c>
      <c r="N313" s="15">
        <f>COUNTIF('元データ'!$C$15:$BJ$15,$C313)</f>
        <v>0</v>
      </c>
      <c r="O313" s="19"/>
    </row>
    <row r="314" spans="3:15" ht="13.5">
      <c r="C314" s="21" t="s">
        <v>886</v>
      </c>
      <c r="D314" s="8">
        <f>_xlfn.COUNTIFS('参加'!$C$7:$BI$55,C314)</f>
        <v>1</v>
      </c>
      <c r="E314" s="13">
        <f>COUNTIF('元データ'!$C$6:$BJ$6,$C314)</f>
        <v>0</v>
      </c>
      <c r="F314" s="14">
        <f>COUNTIF('元データ'!$C$7:$BJ$7,$C314)</f>
        <v>0</v>
      </c>
      <c r="G314" s="14">
        <f>COUNTIF('元データ'!$C$8:$BJ$8,$C314)</f>
        <v>0</v>
      </c>
      <c r="H314" s="14">
        <f>COUNTIF('元データ'!$C$9:$BJ$9,$C314)</f>
        <v>0</v>
      </c>
      <c r="I314" s="14">
        <f>COUNTIF('元データ'!$C$10:$BJ$10,$C314)</f>
        <v>0</v>
      </c>
      <c r="J314" s="14">
        <f>COUNTIF('元データ'!$C$11:$BJ$11,$C314)</f>
        <v>0</v>
      </c>
      <c r="K314" s="14">
        <f>COUNTIF('元データ'!$C$12:$BJ$12,$C314)</f>
        <v>0</v>
      </c>
      <c r="L314" s="14">
        <f>COUNTIF('元データ'!$C$13:$BJ$13,$C314)</f>
        <v>0</v>
      </c>
      <c r="M314" s="14">
        <f>COUNTIF('元データ'!$C$14:$BJ$14,$C314)</f>
        <v>0</v>
      </c>
      <c r="N314" s="15">
        <f>COUNTIF('元データ'!$C$15:$BJ$15,$C314)</f>
        <v>1</v>
      </c>
      <c r="O314" s="19"/>
    </row>
    <row r="315" spans="3:15" ht="13.5">
      <c r="C315" s="21" t="s">
        <v>1126</v>
      </c>
      <c r="D315" s="8">
        <f>_xlfn.COUNTIFS('参加'!$C$7:$BI$55,C315)</f>
        <v>1</v>
      </c>
      <c r="E315" s="13">
        <f>COUNTIF('元データ'!$C$6:$BJ$6,$C315)</f>
        <v>0</v>
      </c>
      <c r="F315" s="14">
        <f>COUNTIF('元データ'!$C$7:$BJ$7,$C315)</f>
        <v>0</v>
      </c>
      <c r="G315" s="14">
        <f>COUNTIF('元データ'!$C$8:$BJ$8,$C315)</f>
        <v>0</v>
      </c>
      <c r="H315" s="14">
        <f>COUNTIF('元データ'!$C$9:$BJ$9,$C315)</f>
        <v>0</v>
      </c>
      <c r="I315" s="14">
        <f>COUNTIF('元データ'!$C$10:$BJ$10,$C315)</f>
        <v>0</v>
      </c>
      <c r="J315" s="14">
        <f>COUNTIF('元データ'!$C$11:$BJ$11,$C315)</f>
        <v>0</v>
      </c>
      <c r="K315" s="14">
        <f>COUNTIF('元データ'!$C$12:$BJ$12,$C315)</f>
        <v>0</v>
      </c>
      <c r="L315" s="14">
        <f>COUNTIF('元データ'!$C$13:$BJ$13,$C315)</f>
        <v>0</v>
      </c>
      <c r="M315" s="14">
        <f>COUNTIF('元データ'!$C$14:$BJ$14,$C315)</f>
        <v>0</v>
      </c>
      <c r="N315" s="15">
        <f>COUNTIF('元データ'!$C$15:$BJ$15,$C315)</f>
        <v>0</v>
      </c>
      <c r="O315" s="19"/>
    </row>
    <row r="316" spans="3:15" ht="13.5">
      <c r="C316" s="21" t="s">
        <v>300</v>
      </c>
      <c r="D316" s="8">
        <f>_xlfn.COUNTIFS('参加'!$C$7:$BI$55,C316)</f>
        <v>1</v>
      </c>
      <c r="E316" s="13">
        <f>COUNTIF('元データ'!$C$6:$BJ$6,$C316)</f>
        <v>0</v>
      </c>
      <c r="F316" s="14">
        <f>COUNTIF('元データ'!$C$7:$BJ$7,$C316)</f>
        <v>0</v>
      </c>
      <c r="G316" s="14">
        <f>COUNTIF('元データ'!$C$8:$BJ$8,$C316)</f>
        <v>0</v>
      </c>
      <c r="H316" s="14">
        <f>COUNTIF('元データ'!$C$9:$BJ$9,$C316)</f>
        <v>0</v>
      </c>
      <c r="I316" s="14">
        <f>COUNTIF('元データ'!$C$10:$BJ$10,$C316)</f>
        <v>0</v>
      </c>
      <c r="J316" s="14">
        <f>COUNTIF('元データ'!$C$11:$BJ$11,$C316)</f>
        <v>0</v>
      </c>
      <c r="K316" s="14">
        <f>COUNTIF('元データ'!$C$12:$BJ$12,$C316)</f>
        <v>0</v>
      </c>
      <c r="L316" s="14">
        <f>COUNTIF('元データ'!$C$13:$BJ$13,$C316)</f>
        <v>0</v>
      </c>
      <c r="M316" s="14">
        <f>COUNTIF('元データ'!$C$14:$BJ$14,$C316)</f>
        <v>0</v>
      </c>
      <c r="N316" s="15">
        <f>COUNTIF('元データ'!$C$15:$BJ$15,$C316)</f>
        <v>0</v>
      </c>
      <c r="O316" s="19"/>
    </row>
    <row r="317" spans="3:15" ht="13.5">
      <c r="C317" s="21" t="s">
        <v>257</v>
      </c>
      <c r="D317" s="8">
        <f>_xlfn.COUNTIFS('参加'!$C$7:$BI$55,C317)</f>
        <v>1</v>
      </c>
      <c r="E317" s="13">
        <f>COUNTIF('元データ'!$C$6:$BJ$6,$C317)</f>
        <v>0</v>
      </c>
      <c r="F317" s="14">
        <f>COUNTIF('元データ'!$C$7:$BJ$7,$C317)</f>
        <v>0</v>
      </c>
      <c r="G317" s="14">
        <f>COUNTIF('元データ'!$C$8:$BJ$8,$C317)</f>
        <v>0</v>
      </c>
      <c r="H317" s="14">
        <f>COUNTIF('元データ'!$C$9:$BJ$9,$C317)</f>
        <v>0</v>
      </c>
      <c r="I317" s="14">
        <f>COUNTIF('元データ'!$C$10:$BJ$10,$C317)</f>
        <v>0</v>
      </c>
      <c r="J317" s="14">
        <f>COUNTIF('元データ'!$C$11:$BJ$11,$C317)</f>
        <v>0</v>
      </c>
      <c r="K317" s="14">
        <f>COUNTIF('元データ'!$C$12:$BJ$12,$C317)</f>
        <v>0</v>
      </c>
      <c r="L317" s="14">
        <f>COUNTIF('元データ'!$C$13:$BJ$13,$C317)</f>
        <v>0</v>
      </c>
      <c r="M317" s="14">
        <f>COUNTIF('元データ'!$C$14:$BJ$14,$C317)</f>
        <v>0</v>
      </c>
      <c r="N317" s="15">
        <f>COUNTIF('元データ'!$C$15:$BJ$15,$C317)</f>
        <v>0</v>
      </c>
      <c r="O317" s="19"/>
    </row>
    <row r="318" spans="3:15" ht="13.5">
      <c r="C318" s="21" t="s">
        <v>310</v>
      </c>
      <c r="D318" s="8">
        <f>_xlfn.COUNTIFS('参加'!$C$7:$BI$55,C318)</f>
        <v>1</v>
      </c>
      <c r="E318" s="13">
        <f>COUNTIF('元データ'!$C$6:$BJ$6,$C318)</f>
        <v>0</v>
      </c>
      <c r="F318" s="14">
        <f>COUNTIF('元データ'!$C$7:$BJ$7,$C318)</f>
        <v>0</v>
      </c>
      <c r="G318" s="14">
        <f>COUNTIF('元データ'!$C$8:$BJ$8,$C318)</f>
        <v>0</v>
      </c>
      <c r="H318" s="14">
        <f>COUNTIF('元データ'!$C$9:$BJ$9,$C318)</f>
        <v>0</v>
      </c>
      <c r="I318" s="14">
        <f>COUNTIF('元データ'!$C$10:$BJ$10,$C318)</f>
        <v>0</v>
      </c>
      <c r="J318" s="14">
        <f>COUNTIF('元データ'!$C$11:$BJ$11,$C318)</f>
        <v>0</v>
      </c>
      <c r="K318" s="14">
        <f>COUNTIF('元データ'!$C$12:$BJ$12,$C318)</f>
        <v>0</v>
      </c>
      <c r="L318" s="14">
        <f>COUNTIF('元データ'!$C$13:$BJ$13,$C318)</f>
        <v>0</v>
      </c>
      <c r="M318" s="14">
        <f>COUNTIF('元データ'!$C$14:$BJ$14,$C318)</f>
        <v>0</v>
      </c>
      <c r="N318" s="15">
        <f>COUNTIF('元データ'!$C$15:$BJ$15,$C318)</f>
        <v>1</v>
      </c>
      <c r="O318" s="19"/>
    </row>
    <row r="319" spans="3:15" ht="13.5">
      <c r="C319" s="21" t="s">
        <v>964</v>
      </c>
      <c r="D319" s="8">
        <f>_xlfn.COUNTIFS('参加'!$C$7:$BI$55,C319)</f>
        <v>1</v>
      </c>
      <c r="E319" s="13">
        <f>COUNTIF('元データ'!$C$6:$BJ$6,$C319)</f>
        <v>0</v>
      </c>
      <c r="F319" s="14">
        <f>COUNTIF('元データ'!$C$7:$BJ$7,$C319)</f>
        <v>0</v>
      </c>
      <c r="G319" s="14">
        <f>COUNTIF('元データ'!$C$8:$BJ$8,$C319)</f>
        <v>0</v>
      </c>
      <c r="H319" s="14">
        <f>COUNTIF('元データ'!$C$9:$BJ$9,$C319)</f>
        <v>0</v>
      </c>
      <c r="I319" s="14">
        <f>COUNTIF('元データ'!$C$10:$BJ$10,$C319)</f>
        <v>0</v>
      </c>
      <c r="J319" s="14">
        <f>COUNTIF('元データ'!$C$11:$BJ$11,$C319)</f>
        <v>0</v>
      </c>
      <c r="K319" s="14">
        <f>COUNTIF('元データ'!$C$12:$BJ$12,$C319)</f>
        <v>0</v>
      </c>
      <c r="L319" s="14">
        <f>COUNTIF('元データ'!$C$13:$BJ$13,$C319)</f>
        <v>0</v>
      </c>
      <c r="M319" s="14">
        <f>COUNTIF('元データ'!$C$14:$BJ$14,$C319)</f>
        <v>0</v>
      </c>
      <c r="N319" s="15">
        <f>COUNTIF('元データ'!$C$15:$BJ$15,$C319)</f>
        <v>0</v>
      </c>
      <c r="O319" s="19"/>
    </row>
    <row r="320" spans="3:15" ht="13.5">
      <c r="C320" s="21" t="s">
        <v>837</v>
      </c>
      <c r="D320" s="8">
        <f>_xlfn.COUNTIFS('参加'!$C$7:$BI$55,C320)</f>
        <v>1</v>
      </c>
      <c r="E320" s="13">
        <f>COUNTIF('元データ'!$C$6:$BJ$6,$C320)</f>
        <v>0</v>
      </c>
      <c r="F320" s="14">
        <f>COUNTIF('元データ'!$C$7:$BJ$7,$C320)</f>
        <v>0</v>
      </c>
      <c r="G320" s="14">
        <f>COUNTIF('元データ'!$C$8:$BJ$8,$C320)</f>
        <v>0</v>
      </c>
      <c r="H320" s="14">
        <f>COUNTIF('元データ'!$C$9:$BJ$9,$C320)</f>
        <v>0</v>
      </c>
      <c r="I320" s="14">
        <f>COUNTIF('元データ'!$C$10:$BJ$10,$C320)</f>
        <v>0</v>
      </c>
      <c r="J320" s="14">
        <f>COUNTIF('元データ'!$C$11:$BJ$11,$C320)</f>
        <v>0</v>
      </c>
      <c r="K320" s="14">
        <f>COUNTIF('元データ'!$C$12:$BJ$12,$C320)</f>
        <v>1</v>
      </c>
      <c r="L320" s="14">
        <f>COUNTIF('元データ'!$C$13:$BJ$13,$C320)</f>
        <v>0</v>
      </c>
      <c r="M320" s="14">
        <f>COUNTIF('元データ'!$C$14:$BJ$14,$C320)</f>
        <v>0</v>
      </c>
      <c r="N320" s="15">
        <f>COUNTIF('元データ'!$C$15:$BJ$15,$C320)</f>
        <v>0</v>
      </c>
      <c r="O320" s="19"/>
    </row>
    <row r="321" spans="3:15" ht="13.5">
      <c r="C321" s="21" t="s">
        <v>1155</v>
      </c>
      <c r="D321" s="8">
        <f>_xlfn.COUNTIFS('参加'!$C$7:$BI$55,C321)</f>
        <v>1</v>
      </c>
      <c r="E321" s="13">
        <f>COUNTIF('元データ'!$C$6:$BJ$6,$C321)</f>
        <v>0</v>
      </c>
      <c r="F321" s="14">
        <f>COUNTIF('元データ'!$C$7:$BJ$7,$C321)</f>
        <v>0</v>
      </c>
      <c r="G321" s="14">
        <f>COUNTIF('元データ'!$C$8:$BJ$8,$C321)</f>
        <v>0</v>
      </c>
      <c r="H321" s="14">
        <f>COUNTIF('元データ'!$C$9:$BJ$9,$C321)</f>
        <v>0</v>
      </c>
      <c r="I321" s="14">
        <f>COUNTIF('元データ'!$C$10:$BJ$10,$C321)</f>
        <v>0</v>
      </c>
      <c r="J321" s="14">
        <f>COUNTIF('元データ'!$C$11:$BJ$11,$C321)</f>
        <v>0</v>
      </c>
      <c r="K321" s="14">
        <f>COUNTIF('元データ'!$C$12:$BJ$12,$C321)</f>
        <v>0</v>
      </c>
      <c r="L321" s="14">
        <f>COUNTIF('元データ'!$C$13:$BJ$13,$C321)</f>
        <v>0</v>
      </c>
      <c r="M321" s="14">
        <f>COUNTIF('元データ'!$C$14:$BJ$14,$C321)</f>
        <v>0</v>
      </c>
      <c r="N321" s="15">
        <f>COUNTIF('元データ'!$C$15:$BJ$15,$C321)</f>
        <v>0</v>
      </c>
      <c r="O321" s="19"/>
    </row>
    <row r="322" spans="3:15" ht="13.5">
      <c r="C322" s="21" t="s">
        <v>319</v>
      </c>
      <c r="D322" s="8">
        <f>_xlfn.COUNTIFS('参加'!$C$7:$BI$55,C322)</f>
        <v>1</v>
      </c>
      <c r="E322" s="13">
        <f>COUNTIF('元データ'!$C$6:$BJ$6,$C322)</f>
        <v>0</v>
      </c>
      <c r="F322" s="14">
        <f>COUNTIF('元データ'!$C$7:$BJ$7,$C322)</f>
        <v>0</v>
      </c>
      <c r="G322" s="14">
        <f>COUNTIF('元データ'!$C$8:$BJ$8,$C322)</f>
        <v>0</v>
      </c>
      <c r="H322" s="14">
        <f>COUNTIF('元データ'!$C$9:$BJ$9,$C322)</f>
        <v>0</v>
      </c>
      <c r="I322" s="14">
        <f>COUNTIF('元データ'!$C$10:$BJ$10,$C322)</f>
        <v>0</v>
      </c>
      <c r="J322" s="14">
        <f>COUNTIF('元データ'!$C$11:$BJ$11,$C322)</f>
        <v>0</v>
      </c>
      <c r="K322" s="14">
        <f>COUNTIF('元データ'!$C$12:$BJ$12,$C322)</f>
        <v>0</v>
      </c>
      <c r="L322" s="14">
        <f>COUNTIF('元データ'!$C$13:$BJ$13,$C322)</f>
        <v>0</v>
      </c>
      <c r="M322" s="14">
        <f>COUNTIF('元データ'!$C$14:$BJ$14,$C322)</f>
        <v>0</v>
      </c>
      <c r="N322" s="15">
        <f>COUNTIF('元データ'!$C$15:$BJ$15,$C322)</f>
        <v>0</v>
      </c>
      <c r="O322" s="19"/>
    </row>
    <row r="323" spans="3:15" ht="13.5">
      <c r="C323" s="21" t="s">
        <v>317</v>
      </c>
      <c r="D323" s="8">
        <f>_xlfn.COUNTIFS('参加'!$C$7:$BI$55,C323)</f>
        <v>1</v>
      </c>
      <c r="E323" s="13">
        <f>COUNTIF('元データ'!$C$6:$BJ$6,$C323)</f>
        <v>0</v>
      </c>
      <c r="F323" s="14">
        <f>COUNTIF('元データ'!$C$7:$BJ$7,$C323)</f>
        <v>0</v>
      </c>
      <c r="G323" s="14">
        <f>COUNTIF('元データ'!$C$8:$BJ$8,$C323)</f>
        <v>0</v>
      </c>
      <c r="H323" s="14">
        <f>COUNTIF('元データ'!$C$9:$BJ$9,$C323)</f>
        <v>0</v>
      </c>
      <c r="I323" s="14">
        <f>COUNTIF('元データ'!$C$10:$BJ$10,$C323)</f>
        <v>0</v>
      </c>
      <c r="J323" s="14">
        <f>COUNTIF('元データ'!$C$11:$BJ$11,$C323)</f>
        <v>0</v>
      </c>
      <c r="K323" s="14">
        <f>COUNTIF('元データ'!$C$12:$BJ$12,$C323)</f>
        <v>0</v>
      </c>
      <c r="L323" s="14">
        <f>COUNTIF('元データ'!$C$13:$BJ$13,$C323)</f>
        <v>0</v>
      </c>
      <c r="M323" s="14">
        <f>COUNTIF('元データ'!$C$14:$BJ$14,$C323)</f>
        <v>0</v>
      </c>
      <c r="N323" s="15">
        <f>COUNTIF('元データ'!$C$15:$BJ$15,$C323)</f>
        <v>0</v>
      </c>
      <c r="O323" s="19"/>
    </row>
    <row r="324" spans="3:15" ht="13.5">
      <c r="C324" s="21" t="s">
        <v>309</v>
      </c>
      <c r="D324" s="8">
        <f>_xlfn.COUNTIFS('参加'!$C$7:$BI$55,C324)</f>
        <v>1</v>
      </c>
      <c r="E324" s="13">
        <f>COUNTIF('元データ'!$C$6:$BJ$6,$C324)</f>
        <v>0</v>
      </c>
      <c r="F324" s="14">
        <f>COUNTIF('元データ'!$C$7:$BJ$7,$C324)</f>
        <v>0</v>
      </c>
      <c r="G324" s="14">
        <f>COUNTIF('元データ'!$C$8:$BJ$8,$C324)</f>
        <v>0</v>
      </c>
      <c r="H324" s="14">
        <f>COUNTIF('元データ'!$C$9:$BJ$9,$C324)</f>
        <v>0</v>
      </c>
      <c r="I324" s="14">
        <f>COUNTIF('元データ'!$C$10:$BJ$10,$C324)</f>
        <v>0</v>
      </c>
      <c r="J324" s="14">
        <f>COUNTIF('元データ'!$C$11:$BJ$11,$C324)</f>
        <v>0</v>
      </c>
      <c r="K324" s="14">
        <f>COUNTIF('元データ'!$C$12:$BJ$12,$C324)</f>
        <v>0</v>
      </c>
      <c r="L324" s="14">
        <f>COUNTIF('元データ'!$C$13:$BJ$13,$C324)</f>
        <v>1</v>
      </c>
      <c r="M324" s="14">
        <f>COUNTIF('元データ'!$C$14:$BJ$14,$C324)</f>
        <v>0</v>
      </c>
      <c r="N324" s="15">
        <f>COUNTIF('元データ'!$C$15:$BJ$15,$C324)</f>
        <v>0</v>
      </c>
      <c r="O324" s="19"/>
    </row>
    <row r="325" spans="3:15" ht="13.5">
      <c r="C325" s="21" t="s">
        <v>262</v>
      </c>
      <c r="D325" s="8">
        <f>_xlfn.COUNTIFS('参加'!$C$7:$BI$55,C325)</f>
        <v>1</v>
      </c>
      <c r="E325" s="13">
        <f>COUNTIF('元データ'!$C$6:$BJ$6,$C325)</f>
        <v>0</v>
      </c>
      <c r="F325" s="14">
        <f>COUNTIF('元データ'!$C$7:$BJ$7,$C325)</f>
        <v>0</v>
      </c>
      <c r="G325" s="14">
        <f>COUNTIF('元データ'!$C$8:$BJ$8,$C325)</f>
        <v>0</v>
      </c>
      <c r="H325" s="14">
        <f>COUNTIF('元データ'!$C$9:$BJ$9,$C325)</f>
        <v>0</v>
      </c>
      <c r="I325" s="14">
        <f>COUNTIF('元データ'!$C$10:$BJ$10,$C325)</f>
        <v>0</v>
      </c>
      <c r="J325" s="14">
        <f>COUNTIF('元データ'!$C$11:$BJ$11,$C325)</f>
        <v>0</v>
      </c>
      <c r="K325" s="14">
        <f>COUNTIF('元データ'!$C$12:$BJ$12,$C325)</f>
        <v>0</v>
      </c>
      <c r="L325" s="14">
        <f>COUNTIF('元データ'!$C$13:$BJ$13,$C325)</f>
        <v>0</v>
      </c>
      <c r="M325" s="14">
        <f>COUNTIF('元データ'!$C$14:$BJ$14,$C325)</f>
        <v>0</v>
      </c>
      <c r="N325" s="15">
        <f>COUNTIF('元データ'!$C$15:$BJ$15,$C325)</f>
        <v>0</v>
      </c>
      <c r="O325" s="19"/>
    </row>
    <row r="326" spans="3:15" ht="13.5">
      <c r="C326" s="21" t="s">
        <v>840</v>
      </c>
      <c r="D326" s="8">
        <f>_xlfn.COUNTIFS('参加'!$C$7:$BI$55,C326)</f>
        <v>1</v>
      </c>
      <c r="E326" s="13">
        <f>COUNTIF('元データ'!$C$6:$BJ$6,$C326)</f>
        <v>0</v>
      </c>
      <c r="F326" s="14">
        <f>COUNTIF('元データ'!$C$7:$BJ$7,$C326)</f>
        <v>0</v>
      </c>
      <c r="G326" s="14">
        <f>COUNTIF('元データ'!$C$8:$BJ$8,$C326)</f>
        <v>0</v>
      </c>
      <c r="H326" s="14">
        <f>COUNTIF('元データ'!$C$9:$BJ$9,$C326)</f>
        <v>0</v>
      </c>
      <c r="I326" s="14">
        <f>COUNTIF('元データ'!$C$10:$BJ$10,$C326)</f>
        <v>0</v>
      </c>
      <c r="J326" s="14">
        <f>COUNTIF('元データ'!$C$11:$BJ$11,$C326)</f>
        <v>0</v>
      </c>
      <c r="K326" s="14">
        <f>COUNTIF('元データ'!$C$12:$BJ$12,$C326)</f>
        <v>0</v>
      </c>
      <c r="L326" s="14">
        <f>COUNTIF('元データ'!$C$13:$BJ$13,$C326)</f>
        <v>0</v>
      </c>
      <c r="M326" s="14">
        <f>COUNTIF('元データ'!$C$14:$BJ$14,$C326)</f>
        <v>0</v>
      </c>
      <c r="N326" s="15">
        <f>COUNTIF('元データ'!$C$15:$BJ$15,$C326)</f>
        <v>0</v>
      </c>
      <c r="O326" s="19"/>
    </row>
    <row r="327" spans="3:15" ht="13.5">
      <c r="C327" s="21" t="s">
        <v>293</v>
      </c>
      <c r="D327" s="8">
        <f>_xlfn.COUNTIFS('参加'!$C$7:$BI$55,C327)</f>
        <v>1</v>
      </c>
      <c r="E327" s="13">
        <f>COUNTIF('元データ'!$C$6:$BJ$6,$C327)</f>
        <v>0</v>
      </c>
      <c r="F327" s="14">
        <f>COUNTIF('元データ'!$C$7:$BJ$7,$C327)</f>
        <v>0</v>
      </c>
      <c r="G327" s="14">
        <f>COUNTIF('元データ'!$C$8:$BJ$8,$C327)</f>
        <v>0</v>
      </c>
      <c r="H327" s="14">
        <f>COUNTIF('元データ'!$C$9:$BJ$9,$C327)</f>
        <v>0</v>
      </c>
      <c r="I327" s="14">
        <f>COUNTIF('元データ'!$C$10:$BJ$10,$C327)</f>
        <v>0</v>
      </c>
      <c r="J327" s="14">
        <f>COUNTIF('元データ'!$C$11:$BJ$11,$C327)</f>
        <v>0</v>
      </c>
      <c r="K327" s="14">
        <f>COUNTIF('元データ'!$C$12:$BJ$12,$C327)</f>
        <v>0</v>
      </c>
      <c r="L327" s="14">
        <f>COUNTIF('元データ'!$C$13:$BJ$13,$C327)</f>
        <v>0</v>
      </c>
      <c r="M327" s="14">
        <f>COUNTIF('元データ'!$C$14:$BJ$14,$C327)</f>
        <v>0</v>
      </c>
      <c r="N327" s="15">
        <f>COUNTIF('元データ'!$C$15:$BJ$15,$C327)</f>
        <v>0</v>
      </c>
      <c r="O327" s="19"/>
    </row>
    <row r="328" spans="3:15" ht="13.5">
      <c r="C328" s="21" t="s">
        <v>299</v>
      </c>
      <c r="D328" s="8">
        <f>_xlfn.COUNTIFS('参加'!$C$7:$BI$55,C328)</f>
        <v>1</v>
      </c>
      <c r="E328" s="13">
        <f>COUNTIF('元データ'!$C$6:$BJ$6,$C328)</f>
        <v>0</v>
      </c>
      <c r="F328" s="14">
        <f>COUNTIF('元データ'!$C$7:$BJ$7,$C328)</f>
        <v>0</v>
      </c>
      <c r="G328" s="14">
        <f>COUNTIF('元データ'!$C$8:$BJ$8,$C328)</f>
        <v>0</v>
      </c>
      <c r="H328" s="14">
        <f>COUNTIF('元データ'!$C$9:$BJ$9,$C328)</f>
        <v>0</v>
      </c>
      <c r="I328" s="14">
        <f>COUNTIF('元データ'!$C$10:$BJ$10,$C328)</f>
        <v>0</v>
      </c>
      <c r="J328" s="14">
        <f>COUNTIF('元データ'!$C$11:$BJ$11,$C328)</f>
        <v>0</v>
      </c>
      <c r="K328" s="14">
        <f>COUNTIF('元データ'!$C$12:$BJ$12,$C328)</f>
        <v>0</v>
      </c>
      <c r="L328" s="14">
        <f>COUNTIF('元データ'!$C$13:$BJ$13,$C328)</f>
        <v>0</v>
      </c>
      <c r="M328" s="14">
        <f>COUNTIF('元データ'!$C$14:$BJ$14,$C328)</f>
        <v>0</v>
      </c>
      <c r="N328" s="15">
        <f>COUNTIF('元データ'!$C$15:$BJ$15,$C328)</f>
        <v>0</v>
      </c>
      <c r="O328" s="19"/>
    </row>
    <row r="329" spans="3:15" ht="13.5">
      <c r="C329" s="21" t="s">
        <v>275</v>
      </c>
      <c r="D329" s="8">
        <f>_xlfn.COUNTIFS('参加'!$C$7:$BI$55,C329)</f>
        <v>1</v>
      </c>
      <c r="E329" s="13">
        <f>COUNTIF('元データ'!$C$6:$BJ$6,$C329)</f>
        <v>0</v>
      </c>
      <c r="F329" s="14">
        <f>COUNTIF('元データ'!$C$7:$BJ$7,$C329)</f>
        <v>0</v>
      </c>
      <c r="G329" s="14">
        <f>COUNTIF('元データ'!$C$8:$BJ$8,$C329)</f>
        <v>0</v>
      </c>
      <c r="H329" s="14">
        <f>COUNTIF('元データ'!$C$9:$BJ$9,$C329)</f>
        <v>0</v>
      </c>
      <c r="I329" s="14">
        <f>COUNTIF('元データ'!$C$10:$BJ$10,$C329)</f>
        <v>0</v>
      </c>
      <c r="J329" s="14">
        <f>COUNTIF('元データ'!$C$11:$BJ$11,$C329)</f>
        <v>0</v>
      </c>
      <c r="K329" s="14">
        <f>COUNTIF('元データ'!$C$12:$BJ$12,$C329)</f>
        <v>0</v>
      </c>
      <c r="L329" s="14">
        <f>COUNTIF('元データ'!$C$13:$BJ$13,$C329)</f>
        <v>0</v>
      </c>
      <c r="M329" s="14">
        <f>COUNTIF('元データ'!$C$14:$BJ$14,$C329)</f>
        <v>0</v>
      </c>
      <c r="N329" s="15">
        <f>COUNTIF('元データ'!$C$15:$BJ$15,$C329)</f>
        <v>0</v>
      </c>
      <c r="O329" s="19"/>
    </row>
    <row r="330" spans="3:15" ht="13.5">
      <c r="C330" s="21" t="s">
        <v>358</v>
      </c>
      <c r="D330" s="8">
        <f>_xlfn.COUNTIFS('参加'!$C$7:$BI$55,C330)</f>
        <v>1</v>
      </c>
      <c r="E330" s="13">
        <f>COUNTIF('元データ'!$C$6:$BJ$6,$C330)</f>
        <v>0</v>
      </c>
      <c r="F330" s="14">
        <f>COUNTIF('元データ'!$C$7:$BJ$7,$C330)</f>
        <v>0</v>
      </c>
      <c r="G330" s="14">
        <f>COUNTIF('元データ'!$C$8:$BJ$8,$C330)</f>
        <v>0</v>
      </c>
      <c r="H330" s="14">
        <f>COUNTIF('元データ'!$C$9:$BJ$9,$C330)</f>
        <v>0</v>
      </c>
      <c r="I330" s="14">
        <f>COUNTIF('元データ'!$C$10:$BJ$10,$C330)</f>
        <v>0</v>
      </c>
      <c r="J330" s="14">
        <f>COUNTIF('元データ'!$C$11:$BJ$11,$C330)</f>
        <v>0</v>
      </c>
      <c r="K330" s="14">
        <f>COUNTIF('元データ'!$C$12:$BJ$12,$C330)</f>
        <v>0</v>
      </c>
      <c r="L330" s="14">
        <f>COUNTIF('元データ'!$C$13:$BJ$13,$C330)</f>
        <v>0</v>
      </c>
      <c r="M330" s="14">
        <f>COUNTIF('元データ'!$C$14:$BJ$14,$C330)</f>
        <v>0</v>
      </c>
      <c r="N330" s="15">
        <f>COUNTIF('元データ'!$C$15:$BJ$15,$C330)</f>
        <v>0</v>
      </c>
      <c r="O330" s="19"/>
    </row>
    <row r="331" spans="3:15" ht="13.5">
      <c r="C331" s="21" t="s">
        <v>748</v>
      </c>
      <c r="D331" s="8">
        <f>_xlfn.COUNTIFS('参加'!$C$7:$BI$55,C331)</f>
        <v>1</v>
      </c>
      <c r="E331" s="13">
        <f>COUNTIF('元データ'!$C$6:$BJ$6,$C331)</f>
        <v>0</v>
      </c>
      <c r="F331" s="14">
        <f>COUNTIF('元データ'!$C$7:$BJ$7,$C331)</f>
        <v>0</v>
      </c>
      <c r="G331" s="14">
        <f>COUNTIF('元データ'!$C$8:$BJ$8,$C331)</f>
        <v>0</v>
      </c>
      <c r="H331" s="14">
        <f>COUNTIF('元データ'!$C$9:$BJ$9,$C331)</f>
        <v>0</v>
      </c>
      <c r="I331" s="14">
        <f>COUNTIF('元データ'!$C$10:$BJ$10,$C331)</f>
        <v>0</v>
      </c>
      <c r="J331" s="14">
        <f>COUNTIF('元データ'!$C$11:$BJ$11,$C331)</f>
        <v>0</v>
      </c>
      <c r="K331" s="14">
        <f>COUNTIF('元データ'!$C$12:$BJ$12,$C331)</f>
        <v>0</v>
      </c>
      <c r="L331" s="14">
        <f>COUNTIF('元データ'!$C$13:$BJ$13,$C331)</f>
        <v>0</v>
      </c>
      <c r="M331" s="14">
        <f>COUNTIF('元データ'!$C$14:$BJ$14,$C331)</f>
        <v>0</v>
      </c>
      <c r="N331" s="15">
        <f>COUNTIF('元データ'!$C$15:$BJ$15,$C331)</f>
        <v>0</v>
      </c>
      <c r="O331" s="19"/>
    </row>
    <row r="332" spans="3:15" ht="13.5">
      <c r="C332" s="21" t="s">
        <v>723</v>
      </c>
      <c r="D332" s="8">
        <f>_xlfn.COUNTIFS('参加'!$C$7:$BI$55,C332)</f>
        <v>1</v>
      </c>
      <c r="E332" s="13">
        <f>COUNTIF('元データ'!$C$6:$BJ$6,$C332)</f>
        <v>0</v>
      </c>
      <c r="F332" s="14">
        <f>COUNTIF('元データ'!$C$7:$BJ$7,$C332)</f>
        <v>0</v>
      </c>
      <c r="G332" s="14">
        <f>COUNTIF('元データ'!$C$8:$BJ$8,$C332)</f>
        <v>0</v>
      </c>
      <c r="H332" s="14">
        <f>COUNTIF('元データ'!$C$9:$BJ$9,$C332)</f>
        <v>0</v>
      </c>
      <c r="I332" s="14">
        <f>COUNTIF('元データ'!$C$10:$BJ$10,$C332)</f>
        <v>0</v>
      </c>
      <c r="J332" s="14">
        <f>COUNTIF('元データ'!$C$11:$BJ$11,$C332)</f>
        <v>1</v>
      </c>
      <c r="K332" s="14">
        <f>COUNTIF('元データ'!$C$12:$BJ$12,$C332)</f>
        <v>0</v>
      </c>
      <c r="L332" s="14">
        <f>COUNTIF('元データ'!$C$13:$BJ$13,$C332)</f>
        <v>0</v>
      </c>
      <c r="M332" s="14">
        <f>COUNTIF('元データ'!$C$14:$BJ$14,$C332)</f>
        <v>0</v>
      </c>
      <c r="N332" s="15">
        <f>COUNTIF('元データ'!$C$15:$BJ$15,$C332)</f>
        <v>0</v>
      </c>
      <c r="O332" s="19"/>
    </row>
    <row r="333" spans="3:15" ht="13.5">
      <c r="C333" s="21" t="s">
        <v>277</v>
      </c>
      <c r="D333" s="8">
        <f>_xlfn.COUNTIFS('参加'!$C$7:$BI$55,C333)</f>
        <v>1</v>
      </c>
      <c r="E333" s="13">
        <f>COUNTIF('元データ'!$C$6:$BJ$6,$C333)</f>
        <v>0</v>
      </c>
      <c r="F333" s="14">
        <f>COUNTIF('元データ'!$C$7:$BJ$7,$C333)</f>
        <v>0</v>
      </c>
      <c r="G333" s="14">
        <f>COUNTIF('元データ'!$C$8:$BJ$8,$C333)</f>
        <v>0</v>
      </c>
      <c r="H333" s="14">
        <f>COUNTIF('元データ'!$C$9:$BJ$9,$C333)</f>
        <v>0</v>
      </c>
      <c r="I333" s="14">
        <f>COUNTIF('元データ'!$C$10:$BJ$10,$C333)</f>
        <v>0</v>
      </c>
      <c r="J333" s="14">
        <f>COUNTIF('元データ'!$C$11:$BJ$11,$C333)</f>
        <v>0</v>
      </c>
      <c r="K333" s="14">
        <f>COUNTIF('元データ'!$C$12:$BJ$12,$C333)</f>
        <v>0</v>
      </c>
      <c r="L333" s="14">
        <f>COUNTIF('元データ'!$C$13:$BJ$13,$C333)</f>
        <v>0</v>
      </c>
      <c r="M333" s="14">
        <f>COUNTIF('元データ'!$C$14:$BJ$14,$C333)</f>
        <v>0</v>
      </c>
      <c r="N333" s="15">
        <f>COUNTIF('元データ'!$C$15:$BJ$15,$C333)</f>
        <v>0</v>
      </c>
      <c r="O333" s="19"/>
    </row>
    <row r="334" spans="3:15" ht="13.5">
      <c r="C334" s="21" t="s">
        <v>320</v>
      </c>
      <c r="D334" s="8">
        <f>_xlfn.COUNTIFS('参加'!$C$7:$BI$55,C334)</f>
        <v>1</v>
      </c>
      <c r="E334" s="13">
        <f>COUNTIF('元データ'!$C$6:$BJ$6,$C334)</f>
        <v>0</v>
      </c>
      <c r="F334" s="14">
        <f>COUNTIF('元データ'!$C$7:$BJ$7,$C334)</f>
        <v>0</v>
      </c>
      <c r="G334" s="14">
        <f>COUNTIF('元データ'!$C$8:$BJ$8,$C334)</f>
        <v>0</v>
      </c>
      <c r="H334" s="14">
        <f>COUNTIF('元データ'!$C$9:$BJ$9,$C334)</f>
        <v>0</v>
      </c>
      <c r="I334" s="14">
        <f>COUNTIF('元データ'!$C$10:$BJ$10,$C334)</f>
        <v>0</v>
      </c>
      <c r="J334" s="14">
        <f>COUNTIF('元データ'!$C$11:$BJ$11,$C334)</f>
        <v>0</v>
      </c>
      <c r="K334" s="14">
        <f>COUNTIF('元データ'!$C$12:$BJ$12,$C334)</f>
        <v>0</v>
      </c>
      <c r="L334" s="14">
        <f>COUNTIF('元データ'!$C$13:$BJ$13,$C334)</f>
        <v>0</v>
      </c>
      <c r="M334" s="14">
        <f>COUNTIF('元データ'!$C$14:$BJ$14,$C334)</f>
        <v>0</v>
      </c>
      <c r="N334" s="15">
        <f>COUNTIF('元データ'!$C$15:$BJ$15,$C334)</f>
        <v>0</v>
      </c>
      <c r="O334" s="19"/>
    </row>
    <row r="335" spans="3:15" ht="13.5">
      <c r="C335" s="21" t="s">
        <v>838</v>
      </c>
      <c r="D335" s="8">
        <f>_xlfn.COUNTIFS('参加'!$C$7:$BI$55,C335)</f>
        <v>1</v>
      </c>
      <c r="E335" s="13">
        <f>COUNTIF('元データ'!$C$6:$BJ$6,$C335)</f>
        <v>0</v>
      </c>
      <c r="F335" s="14">
        <f>COUNTIF('元データ'!$C$7:$BJ$7,$C335)</f>
        <v>0</v>
      </c>
      <c r="G335" s="14">
        <f>COUNTIF('元データ'!$C$8:$BJ$8,$C335)</f>
        <v>0</v>
      </c>
      <c r="H335" s="14">
        <f>COUNTIF('元データ'!$C$9:$BJ$9,$C335)</f>
        <v>0</v>
      </c>
      <c r="I335" s="14">
        <f>COUNTIF('元データ'!$C$10:$BJ$10,$C335)</f>
        <v>0</v>
      </c>
      <c r="J335" s="14">
        <f>COUNTIF('元データ'!$C$11:$BJ$11,$C335)</f>
        <v>0</v>
      </c>
      <c r="K335" s="14">
        <f>COUNTIF('元データ'!$C$12:$BJ$12,$C335)</f>
        <v>0</v>
      </c>
      <c r="L335" s="14">
        <f>COUNTIF('元データ'!$C$13:$BJ$13,$C335)</f>
        <v>0</v>
      </c>
      <c r="M335" s="14">
        <f>COUNTIF('元データ'!$C$14:$BJ$14,$C335)</f>
        <v>1</v>
      </c>
      <c r="N335" s="15">
        <f>COUNTIF('元データ'!$C$15:$BJ$15,$C335)</f>
        <v>0</v>
      </c>
      <c r="O335" s="19"/>
    </row>
    <row r="336" spans="3:15" ht="13.5">
      <c r="C336" s="21" t="s">
        <v>129</v>
      </c>
      <c r="D336" s="8">
        <f>_xlfn.COUNTIFS('参加'!$C$7:$BI$55,C336)</f>
        <v>1</v>
      </c>
      <c r="E336" s="13">
        <f>COUNTIF('元データ'!$C$6:$BJ$6,$C336)</f>
        <v>0</v>
      </c>
      <c r="F336" s="14">
        <f>COUNTIF('元データ'!$C$7:$BJ$7,$C336)</f>
        <v>0</v>
      </c>
      <c r="G336" s="14">
        <f>COUNTIF('元データ'!$C$8:$BJ$8,$C336)</f>
        <v>0</v>
      </c>
      <c r="H336" s="14">
        <f>COUNTIF('元データ'!$C$9:$BJ$9,$C336)</f>
        <v>0</v>
      </c>
      <c r="I336" s="14">
        <f>COUNTIF('元データ'!$C$10:$BJ$10,$C336)</f>
        <v>0</v>
      </c>
      <c r="J336" s="14">
        <f>COUNTIF('元データ'!$C$11:$BJ$11,$C336)</f>
        <v>0</v>
      </c>
      <c r="K336" s="14">
        <f>COUNTIF('元データ'!$C$12:$BJ$12,$C336)</f>
        <v>0</v>
      </c>
      <c r="L336" s="14">
        <f>COUNTIF('元データ'!$C$13:$BJ$13,$C336)</f>
        <v>0</v>
      </c>
      <c r="M336" s="14">
        <f>COUNTIF('元データ'!$C$14:$BJ$14,$C336)</f>
        <v>0</v>
      </c>
      <c r="N336" s="15">
        <f>COUNTIF('元データ'!$C$15:$BJ$15,$C336)</f>
        <v>0</v>
      </c>
      <c r="O336" s="19"/>
    </row>
    <row r="337" spans="3:15" ht="13.5">
      <c r="C337" s="21" t="s">
        <v>124</v>
      </c>
      <c r="D337" s="8">
        <f>_xlfn.COUNTIFS('参加'!$C$7:$BI$55,C337)</f>
        <v>1</v>
      </c>
      <c r="E337" s="13">
        <f>COUNTIF('元データ'!$C$6:$BJ$6,$C337)</f>
        <v>0</v>
      </c>
      <c r="F337" s="14">
        <f>COUNTIF('元データ'!$C$7:$BJ$7,$C337)</f>
        <v>0</v>
      </c>
      <c r="G337" s="14">
        <f>COUNTIF('元データ'!$C$8:$BJ$8,$C337)</f>
        <v>0</v>
      </c>
      <c r="H337" s="14">
        <f>COUNTIF('元データ'!$C$9:$BJ$9,$C337)</f>
        <v>0</v>
      </c>
      <c r="I337" s="14">
        <f>COUNTIF('元データ'!$C$10:$BJ$10,$C337)</f>
        <v>0</v>
      </c>
      <c r="J337" s="14">
        <f>COUNTIF('元データ'!$C$11:$BJ$11,$C337)</f>
        <v>0</v>
      </c>
      <c r="K337" s="14">
        <f>COUNTIF('元データ'!$C$12:$BJ$12,$C337)</f>
        <v>0</v>
      </c>
      <c r="L337" s="14">
        <f>COUNTIF('元データ'!$C$13:$BJ$13,$C337)</f>
        <v>0</v>
      </c>
      <c r="M337" s="14">
        <f>COUNTIF('元データ'!$C$14:$BJ$14,$C337)</f>
        <v>0</v>
      </c>
      <c r="N337" s="15">
        <f>COUNTIF('元データ'!$C$15:$BJ$15,$C337)</f>
        <v>0</v>
      </c>
      <c r="O337" s="19"/>
    </row>
    <row r="338" spans="3:15" ht="13.5">
      <c r="C338" s="21" t="s">
        <v>353</v>
      </c>
      <c r="D338" s="8">
        <f>_xlfn.COUNTIFS('参加'!$C$7:$BI$55,C338)</f>
        <v>1</v>
      </c>
      <c r="E338" s="13">
        <f>COUNTIF('元データ'!$C$6:$BJ$6,$C338)</f>
        <v>0</v>
      </c>
      <c r="F338" s="14">
        <f>COUNTIF('元データ'!$C$7:$BJ$7,$C338)</f>
        <v>0</v>
      </c>
      <c r="G338" s="14">
        <f>COUNTIF('元データ'!$C$8:$BJ$8,$C338)</f>
        <v>0</v>
      </c>
      <c r="H338" s="14">
        <f>COUNTIF('元データ'!$C$9:$BJ$9,$C338)</f>
        <v>0</v>
      </c>
      <c r="I338" s="14">
        <f>COUNTIF('元データ'!$C$10:$BJ$10,$C338)</f>
        <v>0</v>
      </c>
      <c r="J338" s="14">
        <f>COUNTIF('元データ'!$C$11:$BJ$11,$C338)</f>
        <v>0</v>
      </c>
      <c r="K338" s="14">
        <f>COUNTIF('元データ'!$C$12:$BJ$12,$C338)</f>
        <v>0</v>
      </c>
      <c r="L338" s="14">
        <f>COUNTIF('元データ'!$C$13:$BJ$13,$C338)</f>
        <v>0</v>
      </c>
      <c r="M338" s="14">
        <f>COUNTIF('元データ'!$C$14:$BJ$14,$C338)</f>
        <v>0</v>
      </c>
      <c r="N338" s="15">
        <f>COUNTIF('元データ'!$C$15:$BJ$15,$C338)</f>
        <v>0</v>
      </c>
      <c r="O338" s="19"/>
    </row>
    <row r="339" spans="3:15" ht="13.5">
      <c r="C339" s="21" t="s">
        <v>289</v>
      </c>
      <c r="D339" s="8">
        <f>_xlfn.COUNTIFS('参加'!$C$7:$BI$55,C339)</f>
        <v>1</v>
      </c>
      <c r="E339" s="13">
        <f>COUNTIF('元データ'!$C$6:$BJ$6,$C339)</f>
        <v>0</v>
      </c>
      <c r="F339" s="14">
        <f>COUNTIF('元データ'!$C$7:$BJ$7,$C339)</f>
        <v>0</v>
      </c>
      <c r="G339" s="14">
        <f>COUNTIF('元データ'!$C$8:$BJ$8,$C339)</f>
        <v>0</v>
      </c>
      <c r="H339" s="14">
        <f>COUNTIF('元データ'!$C$9:$BJ$9,$C339)</f>
        <v>0</v>
      </c>
      <c r="I339" s="14">
        <f>COUNTIF('元データ'!$C$10:$BJ$10,$C339)</f>
        <v>0</v>
      </c>
      <c r="J339" s="14">
        <f>COUNTIF('元データ'!$C$11:$BJ$11,$C339)</f>
        <v>0</v>
      </c>
      <c r="K339" s="14">
        <f>COUNTIF('元データ'!$C$12:$BJ$12,$C339)</f>
        <v>0</v>
      </c>
      <c r="L339" s="14">
        <f>COUNTIF('元データ'!$C$13:$BJ$13,$C339)</f>
        <v>0</v>
      </c>
      <c r="M339" s="14">
        <f>COUNTIF('元データ'!$C$14:$BJ$14,$C339)</f>
        <v>0</v>
      </c>
      <c r="N339" s="15">
        <f>COUNTIF('元データ'!$C$15:$BJ$15,$C339)</f>
        <v>0</v>
      </c>
      <c r="O339" s="19"/>
    </row>
    <row r="340" spans="3:15" ht="13.5">
      <c r="C340" s="21" t="s">
        <v>348</v>
      </c>
      <c r="D340" s="8">
        <f>_xlfn.COUNTIFS('参加'!$C$7:$BI$55,C340)</f>
        <v>1</v>
      </c>
      <c r="E340" s="13">
        <f>COUNTIF('元データ'!$C$6:$BJ$6,$C340)</f>
        <v>0</v>
      </c>
      <c r="F340" s="14">
        <f>COUNTIF('元データ'!$C$7:$BJ$7,$C340)</f>
        <v>0</v>
      </c>
      <c r="G340" s="14">
        <f>COUNTIF('元データ'!$C$8:$BJ$8,$C340)</f>
        <v>0</v>
      </c>
      <c r="H340" s="14">
        <f>COUNTIF('元データ'!$C$9:$BJ$9,$C340)</f>
        <v>0</v>
      </c>
      <c r="I340" s="14">
        <f>COUNTIF('元データ'!$C$10:$BJ$10,$C340)</f>
        <v>0</v>
      </c>
      <c r="J340" s="14">
        <f>COUNTIF('元データ'!$C$11:$BJ$11,$C340)</f>
        <v>0</v>
      </c>
      <c r="K340" s="14">
        <f>COUNTIF('元データ'!$C$12:$BJ$12,$C340)</f>
        <v>0</v>
      </c>
      <c r="L340" s="14">
        <f>COUNTIF('元データ'!$C$13:$BJ$13,$C340)</f>
        <v>0</v>
      </c>
      <c r="M340" s="14">
        <f>COUNTIF('元データ'!$C$14:$BJ$14,$C340)</f>
        <v>0</v>
      </c>
      <c r="N340" s="15">
        <f>COUNTIF('元データ'!$C$15:$BJ$15,$C340)</f>
        <v>0</v>
      </c>
      <c r="O340" s="19"/>
    </row>
    <row r="341" spans="3:15" ht="13.5">
      <c r="C341" s="21" t="s">
        <v>819</v>
      </c>
      <c r="D341" s="8">
        <f>_xlfn.COUNTIFS('参加'!$C$7:$BI$55,C341)</f>
        <v>1</v>
      </c>
      <c r="E341" s="13">
        <f>COUNTIF('元データ'!$C$6:$BJ$6,$C341)</f>
        <v>0</v>
      </c>
      <c r="F341" s="14">
        <f>COUNTIF('元データ'!$C$7:$BJ$7,$C341)</f>
        <v>0</v>
      </c>
      <c r="G341" s="14">
        <f>COUNTIF('元データ'!$C$8:$BJ$8,$C341)</f>
        <v>0</v>
      </c>
      <c r="H341" s="14">
        <f>COUNTIF('元データ'!$C$9:$BJ$9,$C341)</f>
        <v>0</v>
      </c>
      <c r="I341" s="14">
        <f>COUNTIF('元データ'!$C$10:$BJ$10,$C341)</f>
        <v>0</v>
      </c>
      <c r="J341" s="14">
        <f>COUNTIF('元データ'!$C$11:$BJ$11,$C341)</f>
        <v>0</v>
      </c>
      <c r="K341" s="14">
        <f>COUNTIF('元データ'!$C$12:$BJ$12,$C341)</f>
        <v>0</v>
      </c>
      <c r="L341" s="14">
        <f>COUNTIF('元データ'!$C$13:$BJ$13,$C341)</f>
        <v>0</v>
      </c>
      <c r="M341" s="14">
        <f>COUNTIF('元データ'!$C$14:$BJ$14,$C341)</f>
        <v>0</v>
      </c>
      <c r="N341" s="15">
        <f>COUNTIF('元データ'!$C$15:$BJ$15,$C341)</f>
        <v>0</v>
      </c>
      <c r="O341" s="19"/>
    </row>
    <row r="342" spans="3:15" ht="13.5">
      <c r="C342" s="21" t="s">
        <v>887</v>
      </c>
      <c r="D342" s="8">
        <f>_xlfn.COUNTIFS('参加'!$C$7:$BI$55,C342)</f>
        <v>1</v>
      </c>
      <c r="E342" s="13">
        <f>COUNTIF('元データ'!$C$6:$BJ$6,$C342)</f>
        <v>0</v>
      </c>
      <c r="F342" s="14">
        <f>COUNTIF('元データ'!$C$7:$BJ$7,$C342)</f>
        <v>0</v>
      </c>
      <c r="G342" s="14">
        <f>COUNTIF('元データ'!$C$8:$BJ$8,$C342)</f>
        <v>0</v>
      </c>
      <c r="H342" s="14">
        <f>COUNTIF('元データ'!$C$9:$BJ$9,$C342)</f>
        <v>0</v>
      </c>
      <c r="I342" s="14">
        <f>COUNTIF('元データ'!$C$10:$BJ$10,$C342)</f>
        <v>0</v>
      </c>
      <c r="J342" s="14">
        <f>COUNTIF('元データ'!$C$11:$BJ$11,$C342)</f>
        <v>0</v>
      </c>
      <c r="K342" s="14">
        <f>COUNTIF('元データ'!$C$12:$BJ$12,$C342)</f>
        <v>0</v>
      </c>
      <c r="L342" s="14">
        <f>COUNTIF('元データ'!$C$13:$BJ$13,$C342)</f>
        <v>0</v>
      </c>
      <c r="M342" s="14">
        <f>COUNTIF('元データ'!$C$14:$BJ$14,$C342)</f>
        <v>0</v>
      </c>
      <c r="N342" s="15">
        <f>COUNTIF('元データ'!$C$15:$BJ$15,$C342)</f>
        <v>0</v>
      </c>
      <c r="O342" s="19"/>
    </row>
    <row r="343" spans="3:15" ht="13.5">
      <c r="C343" s="21" t="s">
        <v>325</v>
      </c>
      <c r="D343" s="8">
        <f>_xlfn.COUNTIFS('参加'!$C$7:$BI$55,C343)</f>
        <v>1</v>
      </c>
      <c r="E343" s="13">
        <f>COUNTIF('元データ'!$C$6:$BJ$6,$C343)</f>
        <v>0</v>
      </c>
      <c r="F343" s="14">
        <f>COUNTIF('元データ'!$C$7:$BJ$7,$C343)</f>
        <v>0</v>
      </c>
      <c r="G343" s="14">
        <f>COUNTIF('元データ'!$C$8:$BJ$8,$C343)</f>
        <v>0</v>
      </c>
      <c r="H343" s="14">
        <f>COUNTIF('元データ'!$C$9:$BJ$9,$C343)</f>
        <v>0</v>
      </c>
      <c r="I343" s="14">
        <f>COUNTIF('元データ'!$C$10:$BJ$10,$C343)</f>
        <v>0</v>
      </c>
      <c r="J343" s="14">
        <f>COUNTIF('元データ'!$C$11:$BJ$11,$C343)</f>
        <v>0</v>
      </c>
      <c r="K343" s="14">
        <f>COUNTIF('元データ'!$C$12:$BJ$12,$C343)</f>
        <v>0</v>
      </c>
      <c r="L343" s="14">
        <f>COUNTIF('元データ'!$C$13:$BJ$13,$C343)</f>
        <v>0</v>
      </c>
      <c r="M343" s="14">
        <f>COUNTIF('元データ'!$C$14:$BJ$14,$C343)</f>
        <v>0</v>
      </c>
      <c r="N343" s="15">
        <f>COUNTIF('元データ'!$C$15:$BJ$15,$C343)</f>
        <v>0</v>
      </c>
      <c r="O343" s="19"/>
    </row>
    <row r="344" spans="3:15" ht="13.5">
      <c r="C344" s="21" t="s">
        <v>295</v>
      </c>
      <c r="D344" s="8">
        <f>_xlfn.COUNTIFS('参加'!$C$7:$BI$55,C344)</f>
        <v>1</v>
      </c>
      <c r="E344" s="13">
        <f>COUNTIF('元データ'!$C$6:$BJ$6,$C344)</f>
        <v>0</v>
      </c>
      <c r="F344" s="14">
        <f>COUNTIF('元データ'!$C$7:$BJ$7,$C344)</f>
        <v>0</v>
      </c>
      <c r="G344" s="14">
        <f>COUNTIF('元データ'!$C$8:$BJ$8,$C344)</f>
        <v>0</v>
      </c>
      <c r="H344" s="14">
        <f>COUNTIF('元データ'!$C$9:$BJ$9,$C344)</f>
        <v>0</v>
      </c>
      <c r="I344" s="14">
        <f>COUNTIF('元データ'!$C$10:$BJ$10,$C344)</f>
        <v>0</v>
      </c>
      <c r="J344" s="14">
        <f>COUNTIF('元データ'!$C$11:$BJ$11,$C344)</f>
        <v>0</v>
      </c>
      <c r="K344" s="14">
        <f>COUNTIF('元データ'!$C$12:$BJ$12,$C344)</f>
        <v>0</v>
      </c>
      <c r="L344" s="14">
        <f>COUNTIF('元データ'!$C$13:$BJ$13,$C344)</f>
        <v>0</v>
      </c>
      <c r="M344" s="14">
        <f>COUNTIF('元データ'!$C$14:$BJ$14,$C344)</f>
        <v>0</v>
      </c>
      <c r="N344" s="15">
        <f>COUNTIF('元データ'!$C$15:$BJ$15,$C344)</f>
        <v>0</v>
      </c>
      <c r="O344" s="19"/>
    </row>
    <row r="345" spans="3:15" ht="13.5">
      <c r="C345" s="21" t="s">
        <v>345</v>
      </c>
      <c r="D345" s="8">
        <f>_xlfn.COUNTIFS('参加'!$C$7:$BI$55,C345)</f>
        <v>1</v>
      </c>
      <c r="E345" s="13">
        <f>COUNTIF('元データ'!$C$6:$BJ$6,$C345)</f>
        <v>0</v>
      </c>
      <c r="F345" s="14">
        <f>COUNTIF('元データ'!$C$7:$BJ$7,$C345)</f>
        <v>0</v>
      </c>
      <c r="G345" s="14">
        <f>COUNTIF('元データ'!$C$8:$BJ$8,$C345)</f>
        <v>0</v>
      </c>
      <c r="H345" s="14">
        <f>COUNTIF('元データ'!$C$9:$BJ$9,$C345)</f>
        <v>0</v>
      </c>
      <c r="I345" s="14">
        <f>COUNTIF('元データ'!$C$10:$BJ$10,$C345)</f>
        <v>0</v>
      </c>
      <c r="J345" s="14">
        <f>COUNTIF('元データ'!$C$11:$BJ$11,$C345)</f>
        <v>0</v>
      </c>
      <c r="K345" s="14">
        <f>COUNTIF('元データ'!$C$12:$BJ$12,$C345)</f>
        <v>0</v>
      </c>
      <c r="L345" s="14">
        <f>COUNTIF('元データ'!$C$13:$BJ$13,$C345)</f>
        <v>0</v>
      </c>
      <c r="M345" s="14">
        <f>COUNTIF('元データ'!$C$14:$BJ$14,$C345)</f>
        <v>0</v>
      </c>
      <c r="N345" s="15">
        <f>COUNTIF('元データ'!$C$15:$BJ$15,$C345)</f>
        <v>0</v>
      </c>
      <c r="O345" s="19"/>
    </row>
    <row r="346" spans="3:15" ht="13.5">
      <c r="C346" s="21" t="s">
        <v>794</v>
      </c>
      <c r="D346" s="8">
        <f>_xlfn.COUNTIFS('参加'!$C$7:$BI$55,C346)</f>
        <v>1</v>
      </c>
      <c r="E346" s="13">
        <f>COUNTIF('元データ'!$C$6:$BJ$6,$C346)</f>
        <v>0</v>
      </c>
      <c r="F346" s="14">
        <f>COUNTIF('元データ'!$C$7:$BJ$7,$C346)</f>
        <v>0</v>
      </c>
      <c r="G346" s="14">
        <f>COUNTIF('元データ'!$C$8:$BJ$8,$C346)</f>
        <v>0</v>
      </c>
      <c r="H346" s="14">
        <f>COUNTIF('元データ'!$C$9:$BJ$9,$C346)</f>
        <v>0</v>
      </c>
      <c r="I346" s="14">
        <f>COUNTIF('元データ'!$C$10:$BJ$10,$C346)</f>
        <v>0</v>
      </c>
      <c r="J346" s="14">
        <f>COUNTIF('元データ'!$C$11:$BJ$11,$C346)</f>
        <v>0</v>
      </c>
      <c r="K346" s="14">
        <f>COUNTIF('元データ'!$C$12:$BJ$12,$C346)</f>
        <v>0</v>
      </c>
      <c r="L346" s="14">
        <f>COUNTIF('元データ'!$C$13:$BJ$13,$C346)</f>
        <v>0</v>
      </c>
      <c r="M346" s="14">
        <f>COUNTIF('元データ'!$C$14:$BJ$14,$C346)</f>
        <v>0</v>
      </c>
      <c r="N346" s="15">
        <f>COUNTIF('元データ'!$C$15:$BJ$15,$C346)</f>
        <v>0</v>
      </c>
      <c r="O346" s="19"/>
    </row>
    <row r="347" spans="3:15" ht="13.5">
      <c r="C347" s="21" t="s">
        <v>306</v>
      </c>
      <c r="D347" s="8">
        <f>_xlfn.COUNTIFS('参加'!$C$7:$BI$55,C347)</f>
        <v>1</v>
      </c>
      <c r="E347" s="13">
        <f>COUNTIF('元データ'!$C$6:$BJ$6,$C347)</f>
        <v>0</v>
      </c>
      <c r="F347" s="14">
        <f>COUNTIF('元データ'!$C$7:$BJ$7,$C347)</f>
        <v>0</v>
      </c>
      <c r="G347" s="14">
        <f>COUNTIF('元データ'!$C$8:$BJ$8,$C347)</f>
        <v>0</v>
      </c>
      <c r="H347" s="14">
        <f>COUNTIF('元データ'!$C$9:$BJ$9,$C347)</f>
        <v>0</v>
      </c>
      <c r="I347" s="14">
        <f>COUNTIF('元データ'!$C$10:$BJ$10,$C347)</f>
        <v>0</v>
      </c>
      <c r="J347" s="14">
        <f>COUNTIF('元データ'!$C$11:$BJ$11,$C347)</f>
        <v>0</v>
      </c>
      <c r="K347" s="14">
        <f>COUNTIF('元データ'!$C$12:$BJ$12,$C347)</f>
        <v>0</v>
      </c>
      <c r="L347" s="14">
        <f>COUNTIF('元データ'!$C$13:$BJ$13,$C347)</f>
        <v>0</v>
      </c>
      <c r="M347" s="14">
        <f>COUNTIF('元データ'!$C$14:$BJ$14,$C347)</f>
        <v>0</v>
      </c>
      <c r="N347" s="15">
        <f>COUNTIF('元データ'!$C$15:$BJ$15,$C347)</f>
        <v>0</v>
      </c>
      <c r="O347" s="19"/>
    </row>
    <row r="348" spans="3:15" ht="13.5">
      <c r="C348" s="21" t="s">
        <v>364</v>
      </c>
      <c r="D348" s="8">
        <f>_xlfn.COUNTIFS('参加'!$C$7:$BI$55,C348)</f>
        <v>1</v>
      </c>
      <c r="E348" s="13">
        <f>COUNTIF('元データ'!$C$6:$BJ$6,$C348)</f>
        <v>0</v>
      </c>
      <c r="F348" s="14">
        <f>COUNTIF('元データ'!$C$7:$BJ$7,$C348)</f>
        <v>0</v>
      </c>
      <c r="G348" s="14">
        <f>COUNTIF('元データ'!$C$8:$BJ$8,$C348)</f>
        <v>0</v>
      </c>
      <c r="H348" s="14">
        <f>COUNTIF('元データ'!$C$9:$BJ$9,$C348)</f>
        <v>0</v>
      </c>
      <c r="I348" s="14">
        <f>COUNTIF('元データ'!$C$10:$BJ$10,$C348)</f>
        <v>0</v>
      </c>
      <c r="J348" s="14">
        <f>COUNTIF('元データ'!$C$11:$BJ$11,$C348)</f>
        <v>0</v>
      </c>
      <c r="K348" s="14">
        <f>COUNTIF('元データ'!$C$12:$BJ$12,$C348)</f>
        <v>0</v>
      </c>
      <c r="L348" s="14">
        <f>COUNTIF('元データ'!$C$13:$BJ$13,$C348)</f>
        <v>0</v>
      </c>
      <c r="M348" s="14">
        <f>COUNTIF('元データ'!$C$14:$BJ$14,$C348)</f>
        <v>0</v>
      </c>
      <c r="N348" s="15">
        <f>COUNTIF('元データ'!$C$15:$BJ$15,$C348)</f>
        <v>0</v>
      </c>
      <c r="O348" s="19"/>
    </row>
    <row r="349" spans="3:15" ht="13.5">
      <c r="C349" s="21" t="s">
        <v>216</v>
      </c>
      <c r="D349" s="8">
        <f>_xlfn.COUNTIFS('参加'!$C$7:$BI$55,C349)</f>
        <v>1</v>
      </c>
      <c r="E349" s="13">
        <f>COUNTIF('元データ'!$C$6:$BJ$6,$C349)</f>
        <v>0</v>
      </c>
      <c r="F349" s="14">
        <f>COUNTIF('元データ'!$C$7:$BJ$7,$C349)</f>
        <v>0</v>
      </c>
      <c r="G349" s="14">
        <f>COUNTIF('元データ'!$C$8:$BJ$8,$C349)</f>
        <v>0</v>
      </c>
      <c r="H349" s="14">
        <f>COUNTIF('元データ'!$C$9:$BJ$9,$C349)</f>
        <v>0</v>
      </c>
      <c r="I349" s="14">
        <f>COUNTIF('元データ'!$C$10:$BJ$10,$C349)</f>
        <v>0</v>
      </c>
      <c r="J349" s="14">
        <f>COUNTIF('元データ'!$C$11:$BJ$11,$C349)</f>
        <v>0</v>
      </c>
      <c r="K349" s="14">
        <f>COUNTIF('元データ'!$C$12:$BJ$12,$C349)</f>
        <v>0</v>
      </c>
      <c r="L349" s="14">
        <f>COUNTIF('元データ'!$C$13:$BJ$13,$C349)</f>
        <v>0</v>
      </c>
      <c r="M349" s="14">
        <f>COUNTIF('元データ'!$C$14:$BJ$14,$C349)</f>
        <v>0</v>
      </c>
      <c r="N349" s="15">
        <f>COUNTIF('元データ'!$C$15:$BJ$15,$C349)</f>
        <v>1</v>
      </c>
      <c r="O349" s="19"/>
    </row>
    <row r="350" spans="3:15" ht="13.5">
      <c r="C350" s="21" t="s">
        <v>356</v>
      </c>
      <c r="D350" s="8">
        <f>_xlfn.COUNTIFS('参加'!$C$7:$BI$55,C350)</f>
        <v>1</v>
      </c>
      <c r="E350" s="13">
        <f>COUNTIF('元データ'!$C$6:$BJ$6,$C350)</f>
        <v>0</v>
      </c>
      <c r="F350" s="14">
        <f>COUNTIF('元データ'!$C$7:$BJ$7,$C350)</f>
        <v>0</v>
      </c>
      <c r="G350" s="14">
        <f>COUNTIF('元データ'!$C$8:$BJ$8,$C350)</f>
        <v>0</v>
      </c>
      <c r="H350" s="14">
        <f>COUNTIF('元データ'!$C$9:$BJ$9,$C350)</f>
        <v>0</v>
      </c>
      <c r="I350" s="14">
        <f>COUNTIF('元データ'!$C$10:$BJ$10,$C350)</f>
        <v>0</v>
      </c>
      <c r="J350" s="14">
        <f>COUNTIF('元データ'!$C$11:$BJ$11,$C350)</f>
        <v>0</v>
      </c>
      <c r="K350" s="14">
        <f>COUNTIF('元データ'!$C$12:$BJ$12,$C350)</f>
        <v>0</v>
      </c>
      <c r="L350" s="14">
        <f>COUNTIF('元データ'!$C$13:$BJ$13,$C350)</f>
        <v>0</v>
      </c>
      <c r="M350" s="14">
        <f>COUNTIF('元データ'!$C$14:$BJ$14,$C350)</f>
        <v>0</v>
      </c>
      <c r="N350" s="15">
        <f>COUNTIF('元データ'!$C$15:$BJ$15,$C350)</f>
        <v>0</v>
      </c>
      <c r="O350" s="19"/>
    </row>
    <row r="351" spans="3:15" ht="13.5">
      <c r="C351" s="21" t="s">
        <v>294</v>
      </c>
      <c r="D351" s="8">
        <f>_xlfn.COUNTIFS('参加'!$C$7:$BI$55,C351)</f>
        <v>1</v>
      </c>
      <c r="E351" s="13">
        <f>COUNTIF('元データ'!$C$6:$BJ$6,$C351)</f>
        <v>0</v>
      </c>
      <c r="F351" s="14">
        <f>COUNTIF('元データ'!$C$7:$BJ$7,$C351)</f>
        <v>0</v>
      </c>
      <c r="G351" s="14">
        <f>COUNTIF('元データ'!$C$8:$BJ$8,$C351)</f>
        <v>0</v>
      </c>
      <c r="H351" s="14">
        <f>COUNTIF('元データ'!$C$9:$BJ$9,$C351)</f>
        <v>0</v>
      </c>
      <c r="I351" s="14">
        <f>COUNTIF('元データ'!$C$10:$BJ$10,$C351)</f>
        <v>0</v>
      </c>
      <c r="J351" s="14">
        <f>COUNTIF('元データ'!$C$11:$BJ$11,$C351)</f>
        <v>0</v>
      </c>
      <c r="K351" s="14">
        <f>COUNTIF('元データ'!$C$12:$BJ$12,$C351)</f>
        <v>0</v>
      </c>
      <c r="L351" s="14">
        <f>COUNTIF('元データ'!$C$13:$BJ$13,$C351)</f>
        <v>0</v>
      </c>
      <c r="M351" s="14">
        <f>COUNTIF('元データ'!$C$14:$BJ$14,$C351)</f>
        <v>0</v>
      </c>
      <c r="N351" s="15">
        <f>COUNTIF('元データ'!$C$15:$BJ$15,$C351)</f>
        <v>0</v>
      </c>
      <c r="O351" s="19"/>
    </row>
    <row r="352" spans="3:15" ht="13.5">
      <c r="C352" s="21" t="s">
        <v>301</v>
      </c>
      <c r="D352" s="8">
        <f>_xlfn.COUNTIFS('参加'!$C$7:$BI$55,C352)</f>
        <v>1</v>
      </c>
      <c r="E352" s="13">
        <f>COUNTIF('元データ'!$C$6:$BJ$6,$C352)</f>
        <v>0</v>
      </c>
      <c r="F352" s="14">
        <f>COUNTIF('元データ'!$C$7:$BJ$7,$C352)</f>
        <v>0</v>
      </c>
      <c r="G352" s="14">
        <f>COUNTIF('元データ'!$C$8:$BJ$8,$C352)</f>
        <v>0</v>
      </c>
      <c r="H352" s="14">
        <f>COUNTIF('元データ'!$C$9:$BJ$9,$C352)</f>
        <v>0</v>
      </c>
      <c r="I352" s="14">
        <f>COUNTIF('元データ'!$C$10:$BJ$10,$C352)</f>
        <v>0</v>
      </c>
      <c r="J352" s="14">
        <f>COUNTIF('元データ'!$C$11:$BJ$11,$C352)</f>
        <v>0</v>
      </c>
      <c r="K352" s="14">
        <f>COUNTIF('元データ'!$C$12:$BJ$12,$C352)</f>
        <v>0</v>
      </c>
      <c r="L352" s="14">
        <f>COUNTIF('元データ'!$C$13:$BJ$13,$C352)</f>
        <v>0</v>
      </c>
      <c r="M352" s="14">
        <f>COUNTIF('元データ'!$C$14:$BJ$14,$C352)</f>
        <v>0</v>
      </c>
      <c r="N352" s="15">
        <f>COUNTIF('元データ'!$C$15:$BJ$15,$C352)</f>
        <v>0</v>
      </c>
      <c r="O352" s="19"/>
    </row>
    <row r="353" spans="3:15" ht="13.5">
      <c r="C353" s="21" t="s">
        <v>369</v>
      </c>
      <c r="D353" s="8">
        <f>_xlfn.COUNTIFS('参加'!$C$7:$BI$55,C353)</f>
        <v>1</v>
      </c>
      <c r="E353" s="13">
        <f>COUNTIF('元データ'!$C$6:$BJ$6,$C353)</f>
        <v>0</v>
      </c>
      <c r="F353" s="14">
        <f>COUNTIF('元データ'!$C$7:$BJ$7,$C353)</f>
        <v>0</v>
      </c>
      <c r="G353" s="14">
        <f>COUNTIF('元データ'!$C$8:$BJ$8,$C353)</f>
        <v>0</v>
      </c>
      <c r="H353" s="14">
        <f>COUNTIF('元データ'!$C$9:$BJ$9,$C353)</f>
        <v>0</v>
      </c>
      <c r="I353" s="14">
        <f>COUNTIF('元データ'!$C$10:$BJ$10,$C353)</f>
        <v>0</v>
      </c>
      <c r="J353" s="14">
        <f>COUNTIF('元データ'!$C$11:$BJ$11,$C353)</f>
        <v>0</v>
      </c>
      <c r="K353" s="14">
        <f>COUNTIF('元データ'!$C$12:$BJ$12,$C353)</f>
        <v>1</v>
      </c>
      <c r="L353" s="14">
        <f>COUNTIF('元データ'!$C$13:$BJ$13,$C353)</f>
        <v>0</v>
      </c>
      <c r="M353" s="14">
        <f>COUNTIF('元データ'!$C$14:$BJ$14,$C353)</f>
        <v>0</v>
      </c>
      <c r="N353" s="15">
        <f>COUNTIF('元データ'!$C$15:$BJ$15,$C353)</f>
        <v>0</v>
      </c>
      <c r="O353" s="19"/>
    </row>
    <row r="354" spans="3:15" ht="13.5">
      <c r="C354" s="21" t="s">
        <v>347</v>
      </c>
      <c r="D354" s="8">
        <f>_xlfn.COUNTIFS('参加'!$C$7:$BI$55,C354)</f>
        <v>1</v>
      </c>
      <c r="E354" s="13">
        <f>COUNTIF('元データ'!$C$6:$BJ$6,$C354)</f>
        <v>0</v>
      </c>
      <c r="F354" s="14">
        <f>COUNTIF('元データ'!$C$7:$BJ$7,$C354)</f>
        <v>0</v>
      </c>
      <c r="G354" s="14">
        <f>COUNTIF('元データ'!$C$8:$BJ$8,$C354)</f>
        <v>0</v>
      </c>
      <c r="H354" s="14">
        <f>COUNTIF('元データ'!$C$9:$BJ$9,$C354)</f>
        <v>0</v>
      </c>
      <c r="I354" s="14">
        <f>COUNTIF('元データ'!$C$10:$BJ$10,$C354)</f>
        <v>0</v>
      </c>
      <c r="J354" s="14">
        <f>COUNTIF('元データ'!$C$11:$BJ$11,$C354)</f>
        <v>0</v>
      </c>
      <c r="K354" s="14">
        <f>COUNTIF('元データ'!$C$12:$BJ$12,$C354)</f>
        <v>0</v>
      </c>
      <c r="L354" s="14">
        <f>COUNTIF('元データ'!$C$13:$BJ$13,$C354)</f>
        <v>0</v>
      </c>
      <c r="M354" s="14">
        <f>COUNTIF('元データ'!$C$14:$BJ$14,$C354)</f>
        <v>0</v>
      </c>
      <c r="N354" s="15">
        <f>COUNTIF('元データ'!$C$15:$BJ$15,$C354)</f>
        <v>0</v>
      </c>
      <c r="O354" s="19"/>
    </row>
    <row r="355" spans="3:15" ht="13.5">
      <c r="C355" s="21" t="s">
        <v>363</v>
      </c>
      <c r="D355" s="8">
        <f>_xlfn.COUNTIFS('参加'!$C$7:$BI$55,C355)</f>
        <v>1</v>
      </c>
      <c r="E355" s="13">
        <f>COUNTIF('元データ'!$C$6:$BJ$6,$C355)</f>
        <v>0</v>
      </c>
      <c r="F355" s="14">
        <f>COUNTIF('元データ'!$C$7:$BJ$7,$C355)</f>
        <v>0</v>
      </c>
      <c r="G355" s="14">
        <f>COUNTIF('元データ'!$C$8:$BJ$8,$C355)</f>
        <v>0</v>
      </c>
      <c r="H355" s="14">
        <f>COUNTIF('元データ'!$C$9:$BJ$9,$C355)</f>
        <v>0</v>
      </c>
      <c r="I355" s="14">
        <f>COUNTIF('元データ'!$C$10:$BJ$10,$C355)</f>
        <v>0</v>
      </c>
      <c r="J355" s="14">
        <f>COUNTIF('元データ'!$C$11:$BJ$11,$C355)</f>
        <v>0</v>
      </c>
      <c r="K355" s="14">
        <f>COUNTIF('元データ'!$C$12:$BJ$12,$C355)</f>
        <v>0</v>
      </c>
      <c r="L355" s="14">
        <f>COUNTIF('元データ'!$C$13:$BJ$13,$C355)</f>
        <v>0</v>
      </c>
      <c r="M355" s="14">
        <f>COUNTIF('元データ'!$C$14:$BJ$14,$C355)</f>
        <v>0</v>
      </c>
      <c r="N355" s="15">
        <f>COUNTIF('元データ'!$C$15:$BJ$15,$C355)</f>
        <v>0</v>
      </c>
      <c r="O355" s="19"/>
    </row>
    <row r="356" spans="3:15" ht="13.5">
      <c r="C356" s="21" t="s">
        <v>170</v>
      </c>
      <c r="D356" s="8">
        <f>_xlfn.COUNTIFS('参加'!$C$7:$BI$55,C356)</f>
        <v>1</v>
      </c>
      <c r="E356" s="13">
        <f>COUNTIF('元データ'!$C$6:$BJ$6,$C356)</f>
        <v>0</v>
      </c>
      <c r="F356" s="14">
        <f>COUNTIF('元データ'!$C$7:$BJ$7,$C356)</f>
        <v>0</v>
      </c>
      <c r="G356" s="14">
        <f>COUNTIF('元データ'!$C$8:$BJ$8,$C356)</f>
        <v>0</v>
      </c>
      <c r="H356" s="14">
        <f>COUNTIF('元データ'!$C$9:$BJ$9,$C356)</f>
        <v>0</v>
      </c>
      <c r="I356" s="14">
        <f>COUNTIF('元データ'!$C$10:$BJ$10,$C356)</f>
        <v>0</v>
      </c>
      <c r="J356" s="14">
        <f>COUNTIF('元データ'!$C$11:$BJ$11,$C356)</f>
        <v>0</v>
      </c>
      <c r="K356" s="14">
        <f>COUNTIF('元データ'!$C$12:$BJ$12,$C356)</f>
        <v>0</v>
      </c>
      <c r="L356" s="14">
        <f>COUNTIF('元データ'!$C$13:$BJ$13,$C356)</f>
        <v>0</v>
      </c>
      <c r="M356" s="14">
        <f>COUNTIF('元データ'!$C$14:$BJ$14,$C356)</f>
        <v>0</v>
      </c>
      <c r="N356" s="15">
        <f>COUNTIF('元データ'!$C$15:$BJ$15,$C356)</f>
        <v>0</v>
      </c>
      <c r="O356" s="19"/>
    </row>
    <row r="357" spans="3:15" ht="13.5">
      <c r="C357" s="21" t="s">
        <v>362</v>
      </c>
      <c r="D357" s="8">
        <f>_xlfn.COUNTIFS('参加'!$C$7:$BI$55,C357)</f>
        <v>1</v>
      </c>
      <c r="E357" s="13">
        <f>COUNTIF('元データ'!$C$6:$BJ$6,$C357)</f>
        <v>0</v>
      </c>
      <c r="F357" s="14">
        <f>COUNTIF('元データ'!$C$7:$BJ$7,$C357)</f>
        <v>0</v>
      </c>
      <c r="G357" s="14">
        <f>COUNTIF('元データ'!$C$8:$BJ$8,$C357)</f>
        <v>0</v>
      </c>
      <c r="H357" s="14">
        <f>COUNTIF('元データ'!$C$9:$BJ$9,$C357)</f>
        <v>0</v>
      </c>
      <c r="I357" s="14">
        <f>COUNTIF('元データ'!$C$10:$BJ$10,$C357)</f>
        <v>0</v>
      </c>
      <c r="J357" s="14">
        <f>COUNTIF('元データ'!$C$11:$BJ$11,$C357)</f>
        <v>0</v>
      </c>
      <c r="K357" s="14">
        <f>COUNTIF('元データ'!$C$12:$BJ$12,$C357)</f>
        <v>0</v>
      </c>
      <c r="L357" s="14">
        <f>COUNTIF('元データ'!$C$13:$BJ$13,$C357)</f>
        <v>0</v>
      </c>
      <c r="M357" s="14">
        <f>COUNTIF('元データ'!$C$14:$BJ$14,$C357)</f>
        <v>0</v>
      </c>
      <c r="N357" s="15">
        <f>COUNTIF('元データ'!$C$15:$BJ$15,$C357)</f>
        <v>0</v>
      </c>
      <c r="O357" s="19"/>
    </row>
    <row r="358" spans="3:15" ht="13.5">
      <c r="C358" s="21" t="s">
        <v>246</v>
      </c>
      <c r="D358" s="8">
        <f>_xlfn.COUNTIFS('参加'!$C$7:$BI$55,C358)</f>
        <v>1</v>
      </c>
      <c r="E358" s="13">
        <f>COUNTIF('元データ'!$C$6:$BJ$6,$C358)</f>
        <v>0</v>
      </c>
      <c r="F358" s="14">
        <f>COUNTIF('元データ'!$C$7:$BJ$7,$C358)</f>
        <v>0</v>
      </c>
      <c r="G358" s="14">
        <f>COUNTIF('元データ'!$C$8:$BJ$8,$C358)</f>
        <v>0</v>
      </c>
      <c r="H358" s="14">
        <f>COUNTIF('元データ'!$C$9:$BJ$9,$C358)</f>
        <v>0</v>
      </c>
      <c r="I358" s="14">
        <f>COUNTIF('元データ'!$C$10:$BJ$10,$C358)</f>
        <v>0</v>
      </c>
      <c r="J358" s="14">
        <f>COUNTIF('元データ'!$C$11:$BJ$11,$C358)</f>
        <v>0</v>
      </c>
      <c r="K358" s="14">
        <f>COUNTIF('元データ'!$C$12:$BJ$12,$C358)</f>
        <v>0</v>
      </c>
      <c r="L358" s="14">
        <f>COUNTIF('元データ'!$C$13:$BJ$13,$C358)</f>
        <v>0</v>
      </c>
      <c r="M358" s="14">
        <f>COUNTIF('元データ'!$C$14:$BJ$14,$C358)</f>
        <v>0</v>
      </c>
      <c r="N358" s="15">
        <f>COUNTIF('元データ'!$C$15:$BJ$15,$C358)</f>
        <v>0</v>
      </c>
      <c r="O358" s="19"/>
    </row>
    <row r="359" spans="3:15" ht="13.5">
      <c r="C359" s="21" t="s">
        <v>828</v>
      </c>
      <c r="D359" s="8">
        <f>_xlfn.COUNTIFS('参加'!$C$7:$BI$55,C359)</f>
        <v>1</v>
      </c>
      <c r="E359" s="13">
        <f>COUNTIF('元データ'!$C$6:$BJ$6,$C359)</f>
        <v>0</v>
      </c>
      <c r="F359" s="14">
        <f>COUNTIF('元データ'!$C$7:$BJ$7,$C359)</f>
        <v>0</v>
      </c>
      <c r="G359" s="14">
        <f>COUNTIF('元データ'!$C$8:$BJ$8,$C359)</f>
        <v>0</v>
      </c>
      <c r="H359" s="14">
        <f>COUNTIF('元データ'!$C$9:$BJ$9,$C359)</f>
        <v>0</v>
      </c>
      <c r="I359" s="14">
        <f>COUNTIF('元データ'!$C$10:$BJ$10,$C359)</f>
        <v>0</v>
      </c>
      <c r="J359" s="14">
        <f>COUNTIF('元データ'!$C$11:$BJ$11,$C359)</f>
        <v>0</v>
      </c>
      <c r="K359" s="14">
        <f>COUNTIF('元データ'!$C$12:$BJ$12,$C359)</f>
        <v>0</v>
      </c>
      <c r="L359" s="14">
        <f>COUNTIF('元データ'!$C$13:$BJ$13,$C359)</f>
        <v>0</v>
      </c>
      <c r="M359" s="14">
        <f>COUNTIF('元データ'!$C$14:$BJ$14,$C359)</f>
        <v>0</v>
      </c>
      <c r="N359" s="15">
        <f>COUNTIF('元データ'!$C$15:$BJ$15,$C359)</f>
        <v>1</v>
      </c>
      <c r="O359" s="19"/>
    </row>
    <row r="360" spans="3:15" ht="13.5">
      <c r="C360" s="21" t="s">
        <v>749</v>
      </c>
      <c r="D360" s="8">
        <f>_xlfn.COUNTIFS('参加'!$C$7:$BI$55,C360)</f>
        <v>1</v>
      </c>
      <c r="E360" s="13">
        <f>COUNTIF('元データ'!$C$6:$BJ$6,$C360)</f>
        <v>0</v>
      </c>
      <c r="F360" s="14">
        <f>COUNTIF('元データ'!$C$7:$BJ$7,$C360)</f>
        <v>0</v>
      </c>
      <c r="G360" s="14">
        <f>COUNTIF('元データ'!$C$8:$BJ$8,$C360)</f>
        <v>0</v>
      </c>
      <c r="H360" s="14">
        <f>COUNTIF('元データ'!$C$9:$BJ$9,$C360)</f>
        <v>0</v>
      </c>
      <c r="I360" s="14">
        <f>COUNTIF('元データ'!$C$10:$BJ$10,$C360)</f>
        <v>0</v>
      </c>
      <c r="J360" s="14">
        <f>COUNTIF('元データ'!$C$11:$BJ$11,$C360)</f>
        <v>0</v>
      </c>
      <c r="K360" s="14">
        <f>COUNTIF('元データ'!$C$12:$BJ$12,$C360)</f>
        <v>0</v>
      </c>
      <c r="L360" s="14">
        <f>COUNTIF('元データ'!$C$13:$BJ$13,$C360)</f>
        <v>0</v>
      </c>
      <c r="M360" s="14">
        <f>COUNTIF('元データ'!$C$14:$BJ$14,$C360)</f>
        <v>0</v>
      </c>
      <c r="N360" s="15">
        <f>COUNTIF('元データ'!$C$15:$BJ$15,$C360)</f>
        <v>0</v>
      </c>
      <c r="O360" s="19"/>
    </row>
    <row r="361" spans="3:15" ht="13.5">
      <c r="C361" s="21" t="s">
        <v>354</v>
      </c>
      <c r="D361" s="8">
        <f>_xlfn.COUNTIFS('参加'!$C$7:$BI$55,C361)</f>
        <v>1</v>
      </c>
      <c r="E361" s="13">
        <f>COUNTIF('元データ'!$C$6:$BJ$6,$C361)</f>
        <v>0</v>
      </c>
      <c r="F361" s="14">
        <f>COUNTIF('元データ'!$C$7:$BJ$7,$C361)</f>
        <v>0</v>
      </c>
      <c r="G361" s="14">
        <f>COUNTIF('元データ'!$C$8:$BJ$8,$C361)</f>
        <v>0</v>
      </c>
      <c r="H361" s="14">
        <f>COUNTIF('元データ'!$C$9:$BJ$9,$C361)</f>
        <v>0</v>
      </c>
      <c r="I361" s="14">
        <f>COUNTIF('元データ'!$C$10:$BJ$10,$C361)</f>
        <v>0</v>
      </c>
      <c r="J361" s="14">
        <f>COUNTIF('元データ'!$C$11:$BJ$11,$C361)</f>
        <v>0</v>
      </c>
      <c r="K361" s="14">
        <f>COUNTIF('元データ'!$C$12:$BJ$12,$C361)</f>
        <v>0</v>
      </c>
      <c r="L361" s="14">
        <f>COUNTIF('元データ'!$C$13:$BJ$13,$C361)</f>
        <v>0</v>
      </c>
      <c r="M361" s="14">
        <f>COUNTIF('元データ'!$C$14:$BJ$14,$C361)</f>
        <v>0</v>
      </c>
      <c r="N361" s="15">
        <f>COUNTIF('元データ'!$C$15:$BJ$15,$C361)</f>
        <v>0</v>
      </c>
      <c r="O361" s="19"/>
    </row>
    <row r="362" spans="3:15" ht="13.5">
      <c r="C362" s="21" t="s">
        <v>762</v>
      </c>
      <c r="D362" s="8">
        <f>_xlfn.COUNTIFS('参加'!$C$7:$BI$55,C362)</f>
        <v>1</v>
      </c>
      <c r="E362" s="13">
        <f>COUNTIF('元データ'!$C$6:$BJ$6,$C362)</f>
        <v>0</v>
      </c>
      <c r="F362" s="14">
        <f>COUNTIF('元データ'!$C$7:$BJ$7,$C362)</f>
        <v>0</v>
      </c>
      <c r="G362" s="14">
        <f>COUNTIF('元データ'!$C$8:$BJ$8,$C362)</f>
        <v>0</v>
      </c>
      <c r="H362" s="14">
        <f>COUNTIF('元データ'!$C$9:$BJ$9,$C362)</f>
        <v>0</v>
      </c>
      <c r="I362" s="14">
        <f>COUNTIF('元データ'!$C$10:$BJ$10,$C362)</f>
        <v>0</v>
      </c>
      <c r="J362" s="14">
        <f>COUNTIF('元データ'!$C$11:$BJ$11,$C362)</f>
        <v>0</v>
      </c>
      <c r="K362" s="14">
        <f>COUNTIF('元データ'!$C$12:$BJ$12,$C362)</f>
        <v>0</v>
      </c>
      <c r="L362" s="14">
        <f>COUNTIF('元データ'!$C$13:$BJ$13,$C362)</f>
        <v>0</v>
      </c>
      <c r="M362" s="14">
        <f>COUNTIF('元データ'!$C$14:$BJ$14,$C362)</f>
        <v>0</v>
      </c>
      <c r="N362" s="15">
        <f>COUNTIF('元データ'!$C$15:$BJ$15,$C362)</f>
        <v>0</v>
      </c>
      <c r="O362" s="19"/>
    </row>
    <row r="363" spans="3:15" ht="13.5">
      <c r="C363" s="21" t="s">
        <v>93</v>
      </c>
      <c r="D363" s="8">
        <f>_xlfn.COUNTIFS('参加'!$C$7:$BI$55,C363)</f>
        <v>1</v>
      </c>
      <c r="E363" s="13">
        <f>COUNTIF('元データ'!$C$6:$BJ$6,$C363)</f>
        <v>0</v>
      </c>
      <c r="F363" s="14">
        <f>COUNTIF('元データ'!$C$7:$BJ$7,$C363)</f>
        <v>0</v>
      </c>
      <c r="G363" s="14">
        <f>COUNTIF('元データ'!$C$8:$BJ$8,$C363)</f>
        <v>0</v>
      </c>
      <c r="H363" s="14">
        <f>COUNTIF('元データ'!$C$9:$BJ$9,$C363)</f>
        <v>0</v>
      </c>
      <c r="I363" s="14">
        <f>COUNTIF('元データ'!$C$10:$BJ$10,$C363)</f>
        <v>0</v>
      </c>
      <c r="J363" s="14">
        <f>COUNTIF('元データ'!$C$11:$BJ$11,$C363)</f>
        <v>0</v>
      </c>
      <c r="K363" s="14">
        <f>COUNTIF('元データ'!$C$12:$BJ$12,$C363)</f>
        <v>0</v>
      </c>
      <c r="L363" s="14">
        <f>COUNTIF('元データ'!$C$13:$BJ$13,$C363)</f>
        <v>0</v>
      </c>
      <c r="M363" s="14">
        <f>COUNTIF('元データ'!$C$14:$BJ$14,$C363)</f>
        <v>0</v>
      </c>
      <c r="N363" s="15">
        <f>COUNTIF('元データ'!$C$15:$BJ$15,$C363)</f>
        <v>0</v>
      </c>
      <c r="O363" s="19"/>
    </row>
    <row r="364" spans="3:15" ht="13.5">
      <c r="C364" s="21" t="s">
        <v>494</v>
      </c>
      <c r="D364" s="8">
        <f>_xlfn.COUNTIFS('参加'!$C$7:$BI$55,C364)</f>
        <v>1</v>
      </c>
      <c r="E364" s="13">
        <f>COUNTIF('元データ'!$C$6:$BJ$6,$C364)</f>
        <v>0</v>
      </c>
      <c r="F364" s="14">
        <f>COUNTIF('元データ'!$C$7:$BJ$7,$C364)</f>
        <v>0</v>
      </c>
      <c r="G364" s="14">
        <f>COUNTIF('元データ'!$C$8:$BJ$8,$C364)</f>
        <v>0</v>
      </c>
      <c r="H364" s="14">
        <f>COUNTIF('元データ'!$C$9:$BJ$9,$C364)</f>
        <v>0</v>
      </c>
      <c r="I364" s="14">
        <f>COUNTIF('元データ'!$C$10:$BJ$10,$C364)</f>
        <v>0</v>
      </c>
      <c r="J364" s="14">
        <f>COUNTIF('元データ'!$C$11:$BJ$11,$C364)</f>
        <v>0</v>
      </c>
      <c r="K364" s="14">
        <f>COUNTIF('元データ'!$C$12:$BJ$12,$C364)</f>
        <v>0</v>
      </c>
      <c r="L364" s="14">
        <f>COUNTIF('元データ'!$C$13:$BJ$13,$C364)</f>
        <v>0</v>
      </c>
      <c r="M364" s="14">
        <f>COUNTIF('元データ'!$C$14:$BJ$14,$C364)</f>
        <v>0</v>
      </c>
      <c r="N364" s="15">
        <f>COUNTIF('元データ'!$C$15:$BJ$15,$C364)</f>
        <v>0</v>
      </c>
      <c r="O364" s="19"/>
    </row>
    <row r="365" spans="3:15" ht="13.5">
      <c r="C365" s="21" t="s">
        <v>43</v>
      </c>
      <c r="D365" s="8">
        <f>_xlfn.COUNTIFS('参加'!$C$7:$BI$55,C365)</f>
        <v>1</v>
      </c>
      <c r="E365" s="13">
        <f>COUNTIF('元データ'!$C$6:$BJ$6,$C365)</f>
        <v>0</v>
      </c>
      <c r="F365" s="14">
        <f>COUNTIF('元データ'!$C$7:$BJ$7,$C365)</f>
        <v>0</v>
      </c>
      <c r="G365" s="14">
        <f>COUNTIF('元データ'!$C$8:$BJ$8,$C365)</f>
        <v>0</v>
      </c>
      <c r="H365" s="14">
        <f>COUNTIF('元データ'!$C$9:$BJ$9,$C365)</f>
        <v>0</v>
      </c>
      <c r="I365" s="14">
        <f>COUNTIF('元データ'!$C$10:$BJ$10,$C365)</f>
        <v>0</v>
      </c>
      <c r="J365" s="14">
        <f>COUNTIF('元データ'!$C$11:$BJ$11,$C365)</f>
        <v>0</v>
      </c>
      <c r="K365" s="14">
        <f>COUNTIF('元データ'!$C$12:$BJ$12,$C365)</f>
        <v>0</v>
      </c>
      <c r="L365" s="14">
        <f>COUNTIF('元データ'!$C$13:$BJ$13,$C365)</f>
        <v>0</v>
      </c>
      <c r="M365" s="14">
        <f>COUNTIF('元データ'!$C$14:$BJ$14,$C365)</f>
        <v>0</v>
      </c>
      <c r="N365" s="15">
        <f>COUNTIF('元データ'!$C$15:$BJ$15,$C365)</f>
        <v>0</v>
      </c>
      <c r="O365" s="19"/>
    </row>
    <row r="366" spans="3:15" ht="13.5">
      <c r="C366" s="21" t="s">
        <v>1200</v>
      </c>
      <c r="D366" s="8">
        <f>_xlfn.COUNTIFS('参加'!$C$7:$BI$55,C366)</f>
        <v>1</v>
      </c>
      <c r="E366" s="13">
        <f>COUNTIF('元データ'!$C$6:$BJ$6,$C366)</f>
        <v>0</v>
      </c>
      <c r="F366" s="14">
        <f>COUNTIF('元データ'!$C$7:$BJ$7,$C366)</f>
        <v>0</v>
      </c>
      <c r="G366" s="14">
        <f>COUNTIF('元データ'!$C$8:$BJ$8,$C366)</f>
        <v>0</v>
      </c>
      <c r="H366" s="14">
        <f>COUNTIF('元データ'!$C$9:$BJ$9,$C366)</f>
        <v>0</v>
      </c>
      <c r="I366" s="14">
        <f>COUNTIF('元データ'!$C$10:$BJ$10,$C366)</f>
        <v>0</v>
      </c>
      <c r="J366" s="14">
        <f>COUNTIF('元データ'!$C$11:$BJ$11,$C366)</f>
        <v>0</v>
      </c>
      <c r="K366" s="14">
        <f>COUNTIF('元データ'!$C$12:$BJ$12,$C366)</f>
        <v>0</v>
      </c>
      <c r="L366" s="14">
        <f>COUNTIF('元データ'!$C$13:$BJ$13,$C366)</f>
        <v>0</v>
      </c>
      <c r="M366" s="14">
        <f>COUNTIF('元データ'!$C$14:$BJ$14,$C366)</f>
        <v>0</v>
      </c>
      <c r="N366" s="15">
        <f>COUNTIF('元データ'!$C$15:$BJ$15,$C366)</f>
        <v>0</v>
      </c>
      <c r="O366" s="19"/>
    </row>
    <row r="367" spans="3:15" ht="13.5">
      <c r="C367" s="21" t="s">
        <v>1112</v>
      </c>
      <c r="D367" s="8">
        <f>_xlfn.COUNTIFS('参加'!$C$7:$BI$55,C367)</f>
        <v>1</v>
      </c>
      <c r="E367" s="13">
        <f>COUNTIF('元データ'!$C$6:$BJ$6,$C367)</f>
        <v>0</v>
      </c>
      <c r="F367" s="14">
        <f>COUNTIF('元データ'!$C$7:$BJ$7,$C367)</f>
        <v>0</v>
      </c>
      <c r="G367" s="14">
        <f>COUNTIF('元データ'!$C$8:$BJ$8,$C367)</f>
        <v>0</v>
      </c>
      <c r="H367" s="14">
        <f>COUNTIF('元データ'!$C$9:$BJ$9,$C367)</f>
        <v>0</v>
      </c>
      <c r="I367" s="14">
        <f>COUNTIF('元データ'!$C$10:$BJ$10,$C367)</f>
        <v>0</v>
      </c>
      <c r="J367" s="14">
        <f>COUNTIF('元データ'!$C$11:$BJ$11,$C367)</f>
        <v>0</v>
      </c>
      <c r="K367" s="14">
        <f>COUNTIF('元データ'!$C$12:$BJ$12,$C367)</f>
        <v>0</v>
      </c>
      <c r="L367" s="14">
        <f>COUNTIF('元データ'!$C$13:$BJ$13,$C367)</f>
        <v>0</v>
      </c>
      <c r="M367" s="14">
        <f>COUNTIF('元データ'!$C$14:$BJ$14,$C367)</f>
        <v>0</v>
      </c>
      <c r="N367" s="15">
        <f>COUNTIF('元データ'!$C$15:$BJ$15,$C367)</f>
        <v>0</v>
      </c>
      <c r="O367" s="19"/>
    </row>
    <row r="368" spans="3:15" ht="13.5">
      <c r="C368" s="21" t="s">
        <v>739</v>
      </c>
      <c r="D368" s="8">
        <f>_xlfn.COUNTIFS('参加'!$C$7:$BI$55,C368)</f>
        <v>1</v>
      </c>
      <c r="E368" s="13">
        <f>COUNTIF('元データ'!$C$6:$BJ$6,$C368)</f>
        <v>0</v>
      </c>
      <c r="F368" s="14">
        <f>COUNTIF('元データ'!$C$7:$BJ$7,$C368)</f>
        <v>0</v>
      </c>
      <c r="G368" s="14">
        <f>COUNTIF('元データ'!$C$8:$BJ$8,$C368)</f>
        <v>0</v>
      </c>
      <c r="H368" s="14">
        <f>COUNTIF('元データ'!$C$9:$BJ$9,$C368)</f>
        <v>0</v>
      </c>
      <c r="I368" s="14">
        <f>COUNTIF('元データ'!$C$10:$BJ$10,$C368)</f>
        <v>0</v>
      </c>
      <c r="J368" s="14">
        <f>COUNTIF('元データ'!$C$11:$BJ$11,$C368)</f>
        <v>0</v>
      </c>
      <c r="K368" s="14">
        <f>COUNTIF('元データ'!$C$12:$BJ$12,$C368)</f>
        <v>0</v>
      </c>
      <c r="L368" s="14">
        <f>COUNTIF('元データ'!$C$13:$BJ$13,$C368)</f>
        <v>0</v>
      </c>
      <c r="M368" s="14">
        <f>COUNTIF('元データ'!$C$14:$BJ$14,$C368)</f>
        <v>0</v>
      </c>
      <c r="N368" s="15">
        <f>COUNTIF('元データ'!$C$15:$BJ$15,$C368)</f>
        <v>0</v>
      </c>
      <c r="O368" s="19"/>
    </row>
    <row r="369" spans="3:15" ht="13.5">
      <c r="C369" s="21" t="s">
        <v>328</v>
      </c>
      <c r="D369" s="8">
        <f>_xlfn.COUNTIFS('参加'!$C$7:$BI$55,C369)</f>
        <v>1</v>
      </c>
      <c r="E369" s="13">
        <f>COUNTIF('元データ'!$C$6:$BJ$6,$C369)</f>
        <v>0</v>
      </c>
      <c r="F369" s="14">
        <f>COUNTIF('元データ'!$C$7:$BJ$7,$C369)</f>
        <v>0</v>
      </c>
      <c r="G369" s="14">
        <f>COUNTIF('元データ'!$C$8:$BJ$8,$C369)</f>
        <v>0</v>
      </c>
      <c r="H369" s="14">
        <f>COUNTIF('元データ'!$C$9:$BJ$9,$C369)</f>
        <v>0</v>
      </c>
      <c r="I369" s="14">
        <f>COUNTIF('元データ'!$C$10:$BJ$10,$C369)</f>
        <v>0</v>
      </c>
      <c r="J369" s="14">
        <f>COUNTIF('元データ'!$C$11:$BJ$11,$C369)</f>
        <v>0</v>
      </c>
      <c r="K369" s="14">
        <f>COUNTIF('元データ'!$C$12:$BJ$12,$C369)</f>
        <v>0</v>
      </c>
      <c r="L369" s="14">
        <f>COUNTIF('元データ'!$C$13:$BJ$13,$C369)</f>
        <v>0</v>
      </c>
      <c r="M369" s="14">
        <f>COUNTIF('元データ'!$C$14:$BJ$14,$C369)</f>
        <v>0</v>
      </c>
      <c r="N369" s="15">
        <f>COUNTIF('元データ'!$C$15:$BJ$15,$C369)</f>
        <v>0</v>
      </c>
      <c r="O369" s="19"/>
    </row>
    <row r="370" spans="3:15" ht="13.5">
      <c r="C370" s="21" t="s">
        <v>763</v>
      </c>
      <c r="D370" s="8">
        <f>_xlfn.COUNTIFS('参加'!$C$7:$BI$55,C370)</f>
        <v>1</v>
      </c>
      <c r="E370" s="13">
        <f>COUNTIF('元データ'!$C$6:$BJ$6,$C370)</f>
        <v>0</v>
      </c>
      <c r="F370" s="14">
        <f>COUNTIF('元データ'!$C$7:$BJ$7,$C370)</f>
        <v>0</v>
      </c>
      <c r="G370" s="14">
        <f>COUNTIF('元データ'!$C$8:$BJ$8,$C370)</f>
        <v>0</v>
      </c>
      <c r="H370" s="14">
        <f>COUNTIF('元データ'!$C$9:$BJ$9,$C370)</f>
        <v>0</v>
      </c>
      <c r="I370" s="14">
        <f>COUNTIF('元データ'!$C$10:$BJ$10,$C370)</f>
        <v>0</v>
      </c>
      <c r="J370" s="14">
        <f>COUNTIF('元データ'!$C$11:$BJ$11,$C370)</f>
        <v>0</v>
      </c>
      <c r="K370" s="14">
        <f>COUNTIF('元データ'!$C$12:$BJ$12,$C370)</f>
        <v>0</v>
      </c>
      <c r="L370" s="14">
        <f>COUNTIF('元データ'!$C$13:$BJ$13,$C370)</f>
        <v>0</v>
      </c>
      <c r="M370" s="14">
        <f>COUNTIF('元データ'!$C$14:$BJ$14,$C370)</f>
        <v>0</v>
      </c>
      <c r="N370" s="15">
        <f>COUNTIF('元データ'!$C$15:$BJ$15,$C370)</f>
        <v>0</v>
      </c>
      <c r="O370" s="19"/>
    </row>
    <row r="371" spans="3:15" ht="13.5">
      <c r="C371" s="21" t="s">
        <v>952</v>
      </c>
      <c r="D371" s="17">
        <f>_xlfn.COUNTIFS('参加'!$C$7:$BI$55,C371)</f>
        <v>1</v>
      </c>
      <c r="E371" s="13">
        <f>COUNTIF('元データ'!$C$6:$BJ$6,$C371)</f>
        <v>0</v>
      </c>
      <c r="F371" s="14">
        <f>COUNTIF('元データ'!$C$7:$BJ$7,$C371)</f>
        <v>0</v>
      </c>
      <c r="G371" s="14">
        <f>COUNTIF('元データ'!$C$8:$BJ$8,$C371)</f>
        <v>0</v>
      </c>
      <c r="H371" s="14">
        <f>COUNTIF('元データ'!$C$9:$BJ$9,$C371)</f>
        <v>0</v>
      </c>
      <c r="I371" s="14">
        <f>COUNTIF('元データ'!$C$10:$BJ$10,$C371)</f>
        <v>0</v>
      </c>
      <c r="J371" s="14">
        <f>COUNTIF('元データ'!$C$11:$BJ$11,$C371)</f>
        <v>0</v>
      </c>
      <c r="K371" s="14">
        <f>COUNTIF('元データ'!$C$12:$BJ$12,$C371)</f>
        <v>0</v>
      </c>
      <c r="L371" s="14">
        <f>COUNTIF('元データ'!$C$13:$BJ$13,$C371)</f>
        <v>0</v>
      </c>
      <c r="M371" s="14">
        <f>COUNTIF('元データ'!$C$14:$BJ$14,$C371)</f>
        <v>0</v>
      </c>
      <c r="N371" s="15">
        <f>COUNTIF('元データ'!$C$15:$BJ$15,$C371)</f>
        <v>0</v>
      </c>
      <c r="O371" s="19"/>
    </row>
    <row r="372" spans="3:15" ht="13.5">
      <c r="C372" s="21" t="s">
        <v>1113</v>
      </c>
      <c r="D372" s="17">
        <f>_xlfn.COUNTIFS('参加'!$C$7:$BI$55,C372)</f>
        <v>1</v>
      </c>
      <c r="E372" s="13">
        <f>COUNTIF('元データ'!$C$6:$BJ$6,$C372)</f>
        <v>0</v>
      </c>
      <c r="F372" s="14">
        <f>COUNTIF('元データ'!$C$7:$BJ$7,$C372)</f>
        <v>0</v>
      </c>
      <c r="G372" s="14">
        <f>COUNTIF('元データ'!$C$8:$BJ$8,$C372)</f>
        <v>0</v>
      </c>
      <c r="H372" s="14">
        <f>COUNTIF('元データ'!$C$9:$BJ$9,$C372)</f>
        <v>0</v>
      </c>
      <c r="I372" s="14">
        <f>COUNTIF('元データ'!$C$10:$BJ$10,$C372)</f>
        <v>0</v>
      </c>
      <c r="J372" s="14">
        <f>COUNTIF('元データ'!$C$11:$BJ$11,$C372)</f>
        <v>0</v>
      </c>
      <c r="K372" s="14">
        <f>COUNTIF('元データ'!$C$12:$BJ$12,$C372)</f>
        <v>0</v>
      </c>
      <c r="L372" s="14">
        <f>COUNTIF('元データ'!$C$13:$BJ$13,$C372)</f>
        <v>0</v>
      </c>
      <c r="M372" s="14">
        <f>COUNTIF('元データ'!$C$14:$BJ$14,$C372)</f>
        <v>0</v>
      </c>
      <c r="N372" s="15">
        <f>COUNTIF('元データ'!$C$15:$BJ$15,$C372)</f>
        <v>0</v>
      </c>
      <c r="O372" s="19"/>
    </row>
    <row r="373" spans="3:15" ht="13.5">
      <c r="C373" s="21" t="s">
        <v>500</v>
      </c>
      <c r="D373" s="17">
        <f>_xlfn.COUNTIFS('参加'!$C$7:$BI$55,C373)</f>
        <v>1</v>
      </c>
      <c r="E373" s="13">
        <f>COUNTIF('元データ'!$C$6:$BJ$6,$C373)</f>
        <v>0</v>
      </c>
      <c r="F373" s="14">
        <f>COUNTIF('元データ'!$C$7:$BJ$7,$C373)</f>
        <v>0</v>
      </c>
      <c r="G373" s="14">
        <f>COUNTIF('元データ'!$C$8:$BJ$8,$C373)</f>
        <v>0</v>
      </c>
      <c r="H373" s="14">
        <f>COUNTIF('元データ'!$C$9:$BJ$9,$C373)</f>
        <v>0</v>
      </c>
      <c r="I373" s="14">
        <f>COUNTIF('元データ'!$C$10:$BJ$10,$C373)</f>
        <v>0</v>
      </c>
      <c r="J373" s="14">
        <f>COUNTIF('元データ'!$C$11:$BJ$11,$C373)</f>
        <v>0</v>
      </c>
      <c r="K373" s="14">
        <f>COUNTIF('元データ'!$C$12:$BJ$12,$C373)</f>
        <v>0</v>
      </c>
      <c r="L373" s="14">
        <f>COUNTIF('元データ'!$C$13:$BJ$13,$C373)</f>
        <v>0</v>
      </c>
      <c r="M373" s="14">
        <f>COUNTIF('元データ'!$C$14:$BJ$14,$C373)</f>
        <v>0</v>
      </c>
      <c r="N373" s="15">
        <f>COUNTIF('元データ'!$C$15:$BJ$15,$C373)</f>
        <v>0</v>
      </c>
      <c r="O373" s="19"/>
    </row>
    <row r="374" spans="3:15" ht="13.5">
      <c r="C374" s="21" t="s">
        <v>1104</v>
      </c>
      <c r="D374" s="17">
        <f>_xlfn.COUNTIFS('参加'!$C$7:$BI$55,C374)</f>
        <v>1</v>
      </c>
      <c r="E374" s="13">
        <f>COUNTIF('元データ'!$C$6:$BJ$6,$C374)</f>
        <v>0</v>
      </c>
      <c r="F374" s="14">
        <f>COUNTIF('元データ'!$C$7:$BJ$7,$C374)</f>
        <v>0</v>
      </c>
      <c r="G374" s="14">
        <f>COUNTIF('元データ'!$C$8:$BJ$8,$C374)</f>
        <v>0</v>
      </c>
      <c r="H374" s="14">
        <f>COUNTIF('元データ'!$C$9:$BJ$9,$C374)</f>
        <v>0</v>
      </c>
      <c r="I374" s="14">
        <f>COUNTIF('元データ'!$C$10:$BJ$10,$C374)</f>
        <v>0</v>
      </c>
      <c r="J374" s="14">
        <f>COUNTIF('元データ'!$C$11:$BJ$11,$C374)</f>
        <v>0</v>
      </c>
      <c r="K374" s="14">
        <f>COUNTIF('元データ'!$C$12:$BJ$12,$C374)</f>
        <v>0</v>
      </c>
      <c r="L374" s="14">
        <f>COUNTIF('元データ'!$C$13:$BJ$13,$C374)</f>
        <v>0</v>
      </c>
      <c r="M374" s="14">
        <f>COUNTIF('元データ'!$C$14:$BJ$14,$C374)</f>
        <v>0</v>
      </c>
      <c r="N374" s="15">
        <f>COUNTIF('元データ'!$C$15:$BJ$15,$C374)</f>
        <v>0</v>
      </c>
      <c r="O374" s="19"/>
    </row>
    <row r="375" spans="3:15" ht="13.5">
      <c r="C375" s="21" t="s">
        <v>915</v>
      </c>
      <c r="D375" s="8">
        <f>_xlfn.COUNTIFS('参加'!$C$7:$BI$55,C375)</f>
        <v>1</v>
      </c>
      <c r="E375" s="13">
        <f>COUNTIF('元データ'!$C$6:$BJ$6,$C375)</f>
        <v>0</v>
      </c>
      <c r="F375" s="14">
        <f>COUNTIF('元データ'!$C$7:$BJ$7,$C375)</f>
        <v>0</v>
      </c>
      <c r="G375" s="14">
        <f>COUNTIF('元データ'!$C$8:$BJ$8,$C375)</f>
        <v>0</v>
      </c>
      <c r="H375" s="14">
        <f>COUNTIF('元データ'!$C$9:$BJ$9,$C375)</f>
        <v>0</v>
      </c>
      <c r="I375" s="14">
        <f>COUNTIF('元データ'!$C$10:$BJ$10,$C375)</f>
        <v>0</v>
      </c>
      <c r="J375" s="14">
        <f>COUNTIF('元データ'!$C$11:$BJ$11,$C375)</f>
        <v>0</v>
      </c>
      <c r="K375" s="14">
        <f>COUNTIF('元データ'!$C$12:$BJ$12,$C375)</f>
        <v>0</v>
      </c>
      <c r="L375" s="14">
        <f>COUNTIF('元データ'!$C$13:$BJ$13,$C375)</f>
        <v>0</v>
      </c>
      <c r="M375" s="14">
        <f>COUNTIF('元データ'!$C$14:$BJ$14,$C375)</f>
        <v>0</v>
      </c>
      <c r="N375" s="15">
        <f>COUNTIF('元データ'!$C$15:$BJ$15,$C375)</f>
        <v>0</v>
      </c>
      <c r="O375" s="19"/>
    </row>
    <row r="376" spans="3:15" ht="13.5">
      <c r="C376" s="21" t="s">
        <v>103</v>
      </c>
      <c r="D376" s="8">
        <f>_xlfn.COUNTIFS('参加'!$C$7:$BI$55,C376)</f>
        <v>1</v>
      </c>
      <c r="E376" s="13">
        <f>COUNTIF('元データ'!$C$6:$BJ$6,$C376)</f>
        <v>0</v>
      </c>
      <c r="F376" s="14">
        <f>COUNTIF('元データ'!$C$7:$BJ$7,$C376)</f>
        <v>0</v>
      </c>
      <c r="G376" s="14">
        <f>COUNTIF('元データ'!$C$8:$BJ$8,$C376)</f>
        <v>0</v>
      </c>
      <c r="H376" s="14">
        <f>COUNTIF('元データ'!$C$9:$BJ$9,$C376)</f>
        <v>0</v>
      </c>
      <c r="I376" s="14">
        <f>COUNTIF('元データ'!$C$10:$BJ$10,$C376)</f>
        <v>0</v>
      </c>
      <c r="J376" s="14">
        <f>COUNTIF('元データ'!$C$11:$BJ$11,$C376)</f>
        <v>0</v>
      </c>
      <c r="K376" s="14">
        <f>COUNTIF('元データ'!$C$12:$BJ$12,$C376)</f>
        <v>0</v>
      </c>
      <c r="L376" s="14">
        <f>COUNTIF('元データ'!$C$13:$BJ$13,$C376)</f>
        <v>0</v>
      </c>
      <c r="M376" s="14">
        <f>COUNTIF('元データ'!$C$14:$BJ$14,$C376)</f>
        <v>0</v>
      </c>
      <c r="N376" s="15">
        <f>COUNTIF('元データ'!$C$15:$BJ$15,$C376)</f>
        <v>0</v>
      </c>
      <c r="O376" s="19"/>
    </row>
    <row r="377" spans="3:15" ht="13.5">
      <c r="C377" s="21" t="s">
        <v>102</v>
      </c>
      <c r="D377" s="8">
        <f>_xlfn.COUNTIFS('参加'!$C$7:$BI$55,C377)</f>
        <v>1</v>
      </c>
      <c r="E377" s="13">
        <f>COUNTIF('元データ'!$C$6:$BJ$6,$C377)</f>
        <v>0</v>
      </c>
      <c r="F377" s="14">
        <f>COUNTIF('元データ'!$C$7:$BJ$7,$C377)</f>
        <v>0</v>
      </c>
      <c r="G377" s="14">
        <f>COUNTIF('元データ'!$C$8:$BJ$8,$C377)</f>
        <v>0</v>
      </c>
      <c r="H377" s="14">
        <f>COUNTIF('元データ'!$C$9:$BJ$9,$C377)</f>
        <v>0</v>
      </c>
      <c r="I377" s="14">
        <f>COUNTIF('元データ'!$C$10:$BJ$10,$C377)</f>
        <v>0</v>
      </c>
      <c r="J377" s="14">
        <f>COUNTIF('元データ'!$C$11:$BJ$11,$C377)</f>
        <v>0</v>
      </c>
      <c r="K377" s="14">
        <f>COUNTIF('元データ'!$C$12:$BJ$12,$C377)</f>
        <v>0</v>
      </c>
      <c r="L377" s="14">
        <f>COUNTIF('元データ'!$C$13:$BJ$13,$C377)</f>
        <v>0</v>
      </c>
      <c r="M377" s="14">
        <f>COUNTIF('元データ'!$C$14:$BJ$14,$C377)</f>
        <v>0</v>
      </c>
      <c r="N377" s="15">
        <f>COUNTIF('元データ'!$C$15:$BJ$15,$C377)</f>
        <v>0</v>
      </c>
      <c r="O377" s="19"/>
    </row>
    <row r="378" spans="3:15" ht="13.5">
      <c r="C378" s="21" t="s">
        <v>1196</v>
      </c>
      <c r="D378" s="8">
        <f>_xlfn.COUNTIFS('参加'!$C$7:$BI$55,C378)</f>
        <v>1</v>
      </c>
      <c r="E378" s="13">
        <f>COUNTIF('元データ'!$C$6:$BJ$6,$C378)</f>
        <v>0</v>
      </c>
      <c r="F378" s="14">
        <f>COUNTIF('元データ'!$C$7:$BJ$7,$C378)</f>
        <v>0</v>
      </c>
      <c r="G378" s="14">
        <f>COUNTIF('元データ'!$C$8:$BJ$8,$C378)</f>
        <v>0</v>
      </c>
      <c r="H378" s="14">
        <f>COUNTIF('元データ'!$C$9:$BJ$9,$C378)</f>
        <v>0</v>
      </c>
      <c r="I378" s="14">
        <f>COUNTIF('元データ'!$C$10:$BJ$10,$C378)</f>
        <v>0</v>
      </c>
      <c r="J378" s="14">
        <f>COUNTIF('元データ'!$C$11:$BJ$11,$C378)</f>
        <v>0</v>
      </c>
      <c r="K378" s="14">
        <f>COUNTIF('元データ'!$C$12:$BJ$12,$C378)</f>
        <v>0</v>
      </c>
      <c r="L378" s="14">
        <f>COUNTIF('元データ'!$C$13:$BJ$13,$C378)</f>
        <v>0</v>
      </c>
      <c r="M378" s="14">
        <f>COUNTIF('元データ'!$C$14:$BJ$14,$C378)</f>
        <v>0</v>
      </c>
      <c r="N378" s="15">
        <f>COUNTIF('元データ'!$C$15:$BJ$15,$C378)</f>
        <v>0</v>
      </c>
      <c r="O378" s="19"/>
    </row>
    <row r="379" spans="3:15" ht="13.5">
      <c r="C379" s="21" t="s">
        <v>1109</v>
      </c>
      <c r="D379" s="8">
        <f>_xlfn.COUNTIFS('参加'!$C$7:$BI$55,C379)</f>
        <v>1</v>
      </c>
      <c r="E379" s="13">
        <f>COUNTIF('元データ'!$C$6:$BJ$6,$C379)</f>
        <v>0</v>
      </c>
      <c r="F379" s="14">
        <f>COUNTIF('元データ'!$C$7:$BJ$7,$C379)</f>
        <v>0</v>
      </c>
      <c r="G379" s="14">
        <f>COUNTIF('元データ'!$C$8:$BJ$8,$C379)</f>
        <v>0</v>
      </c>
      <c r="H379" s="14">
        <f>COUNTIF('元データ'!$C$9:$BJ$9,$C379)</f>
        <v>0</v>
      </c>
      <c r="I379" s="14">
        <f>COUNTIF('元データ'!$C$10:$BJ$10,$C379)</f>
        <v>0</v>
      </c>
      <c r="J379" s="14">
        <f>COUNTIF('元データ'!$C$11:$BJ$11,$C379)</f>
        <v>0</v>
      </c>
      <c r="K379" s="14">
        <f>COUNTIF('元データ'!$C$12:$BJ$12,$C379)</f>
        <v>0</v>
      </c>
      <c r="L379" s="14">
        <f>COUNTIF('元データ'!$C$13:$BJ$13,$C379)</f>
        <v>0</v>
      </c>
      <c r="M379" s="14">
        <f>COUNTIF('元データ'!$C$14:$BJ$14,$C379)</f>
        <v>0</v>
      </c>
      <c r="N379" s="15">
        <f>COUNTIF('元データ'!$C$15:$BJ$15,$C379)</f>
        <v>0</v>
      </c>
      <c r="O379" s="19"/>
    </row>
    <row r="380" spans="3:15" ht="13.5">
      <c r="C380" s="21" t="s">
        <v>1139</v>
      </c>
      <c r="D380" s="8">
        <f>_xlfn.COUNTIFS('参加'!$C$7:$BI$55,C380)</f>
        <v>1</v>
      </c>
      <c r="E380" s="13">
        <f>COUNTIF('元データ'!$C$6:$BJ$6,$C380)</f>
        <v>0</v>
      </c>
      <c r="F380" s="14">
        <f>COUNTIF('元データ'!$C$7:$BJ$7,$C380)</f>
        <v>0</v>
      </c>
      <c r="G380" s="14">
        <f>COUNTIF('元データ'!$C$8:$BJ$8,$C380)</f>
        <v>0</v>
      </c>
      <c r="H380" s="14">
        <f>COUNTIF('元データ'!$C$9:$BJ$9,$C380)</f>
        <v>0</v>
      </c>
      <c r="I380" s="14">
        <f>COUNTIF('元データ'!$C$10:$BJ$10,$C380)</f>
        <v>0</v>
      </c>
      <c r="J380" s="14">
        <f>COUNTIF('元データ'!$C$11:$BJ$11,$C380)</f>
        <v>0</v>
      </c>
      <c r="K380" s="14">
        <f>COUNTIF('元データ'!$C$12:$BJ$12,$C380)</f>
        <v>0</v>
      </c>
      <c r="L380" s="14">
        <f>COUNTIF('元データ'!$C$13:$BJ$13,$C380)</f>
        <v>0</v>
      </c>
      <c r="M380" s="14">
        <f>COUNTIF('元データ'!$C$14:$BJ$14,$C380)</f>
        <v>0</v>
      </c>
      <c r="N380" s="15">
        <f>COUNTIF('元データ'!$C$15:$BJ$15,$C380)</f>
        <v>0</v>
      </c>
      <c r="O380" s="19"/>
    </row>
    <row r="381" spans="3:15" ht="13.5">
      <c r="C381" s="21" t="s">
        <v>1175</v>
      </c>
      <c r="D381" s="8">
        <f>_xlfn.COUNTIFS('参加'!$C$7:$BI$55,C381)</f>
        <v>1</v>
      </c>
      <c r="E381" s="13">
        <f>COUNTIF('元データ'!$C$6:$BJ$6,$C381)</f>
        <v>0</v>
      </c>
      <c r="F381" s="14">
        <f>COUNTIF('元データ'!$C$7:$BJ$7,$C381)</f>
        <v>0</v>
      </c>
      <c r="G381" s="14">
        <f>COUNTIF('元データ'!$C$8:$BJ$8,$C381)</f>
        <v>0</v>
      </c>
      <c r="H381" s="14">
        <f>COUNTIF('元データ'!$C$9:$BJ$9,$C381)</f>
        <v>0</v>
      </c>
      <c r="I381" s="14">
        <f>COUNTIF('元データ'!$C$10:$BJ$10,$C381)</f>
        <v>0</v>
      </c>
      <c r="J381" s="14">
        <f>COUNTIF('元データ'!$C$11:$BJ$11,$C381)</f>
        <v>0</v>
      </c>
      <c r="K381" s="14">
        <f>COUNTIF('元データ'!$C$12:$BJ$12,$C381)</f>
        <v>0</v>
      </c>
      <c r="L381" s="14">
        <f>COUNTIF('元データ'!$C$13:$BJ$13,$C381)</f>
        <v>0</v>
      </c>
      <c r="M381" s="14">
        <f>COUNTIF('元データ'!$C$14:$BJ$14,$C381)</f>
        <v>0</v>
      </c>
      <c r="N381" s="15">
        <f>COUNTIF('元データ'!$C$15:$BJ$15,$C381)</f>
        <v>0</v>
      </c>
      <c r="O381" s="19"/>
    </row>
    <row r="382" spans="3:15" ht="13.5">
      <c r="C382" s="21" t="s">
        <v>759</v>
      </c>
      <c r="D382" s="17">
        <f>_xlfn.COUNTIFS('参加'!$C$7:$BI$55,C382)</f>
        <v>1</v>
      </c>
      <c r="E382" s="13">
        <f>COUNTIF('元データ'!$C$6:$BJ$6,$C382)</f>
        <v>0</v>
      </c>
      <c r="F382" s="14">
        <f>COUNTIF('元データ'!$C$7:$BJ$7,$C382)</f>
        <v>0</v>
      </c>
      <c r="G382" s="14">
        <f>COUNTIF('元データ'!$C$8:$BJ$8,$C382)</f>
        <v>0</v>
      </c>
      <c r="H382" s="14">
        <f>COUNTIF('元データ'!$C$9:$BJ$9,$C382)</f>
        <v>0</v>
      </c>
      <c r="I382" s="14">
        <f>COUNTIF('元データ'!$C$10:$BJ$10,$C382)</f>
        <v>0</v>
      </c>
      <c r="J382" s="14">
        <f>COUNTIF('元データ'!$C$11:$BJ$11,$C382)</f>
        <v>0</v>
      </c>
      <c r="K382" s="14">
        <f>COUNTIF('元データ'!$C$12:$BJ$12,$C382)</f>
        <v>0</v>
      </c>
      <c r="L382" s="14">
        <f>COUNTIF('元データ'!$C$13:$BJ$13,$C382)</f>
        <v>0</v>
      </c>
      <c r="M382" s="14">
        <f>COUNTIF('元データ'!$C$14:$BJ$14,$C382)</f>
        <v>0</v>
      </c>
      <c r="N382" s="15">
        <f>COUNTIF('元データ'!$C$15:$BJ$15,$C382)</f>
        <v>0</v>
      </c>
      <c r="O382" s="91"/>
    </row>
    <row r="383" spans="3:15" ht="14.25" thickBot="1">
      <c r="C383" s="23" t="s">
        <v>338</v>
      </c>
      <c r="D383" s="90">
        <f>_xlfn.COUNTIFS('参加'!$C$7:$BI$55,C383)</f>
        <v>1</v>
      </c>
      <c r="E383" s="24">
        <f>COUNTIF('元データ'!$C$6:$BJ$6,$C383)</f>
        <v>0</v>
      </c>
      <c r="F383" s="25">
        <f>COUNTIF('元データ'!$C$7:$BJ$7,$C383)</f>
        <v>0</v>
      </c>
      <c r="G383" s="25">
        <f>COUNTIF('元データ'!$C$8:$BJ$8,$C383)</f>
        <v>0</v>
      </c>
      <c r="H383" s="25">
        <f>COUNTIF('元データ'!$C$9:$BJ$9,$C383)</f>
        <v>0</v>
      </c>
      <c r="I383" s="25">
        <f>COUNTIF('元データ'!$C$10:$BJ$10,$C383)</f>
        <v>0</v>
      </c>
      <c r="J383" s="25">
        <f>COUNTIF('元データ'!$C$11:$BJ$11,$C383)</f>
        <v>0</v>
      </c>
      <c r="K383" s="25">
        <f>COUNTIF('元データ'!$C$12:$BJ$12,$C383)</f>
        <v>0</v>
      </c>
      <c r="L383" s="25">
        <f>COUNTIF('元データ'!$C$13:$BJ$13,$C383)</f>
        <v>0</v>
      </c>
      <c r="M383" s="25">
        <f>COUNTIF('元データ'!$C$14:$BJ$14,$C383)</f>
        <v>0</v>
      </c>
      <c r="N383" s="26">
        <f>COUNTIF('元データ'!$C$15:$BJ$15,$C383)</f>
        <v>0</v>
      </c>
      <c r="O383" s="92"/>
    </row>
  </sheetData>
  <sheetProtection/>
  <mergeCells count="21">
    <mergeCell ref="AK3:AM3"/>
    <mergeCell ref="R4:R5"/>
    <mergeCell ref="BA3:BC3"/>
    <mergeCell ref="AW3:AY3"/>
    <mergeCell ref="AS3:AU3"/>
    <mergeCell ref="AO3:AQ3"/>
    <mergeCell ref="V4:V5"/>
    <mergeCell ref="Z4:Z5"/>
    <mergeCell ref="AD4:AD5"/>
    <mergeCell ref="AH4:AH5"/>
    <mergeCell ref="AG3:AI3"/>
    <mergeCell ref="AL4:AL5"/>
    <mergeCell ref="AP4:AP5"/>
    <mergeCell ref="AT4:AT5"/>
    <mergeCell ref="AX4:AX5"/>
    <mergeCell ref="BB4:BB5"/>
    <mergeCell ref="C5:D5"/>
    <mergeCell ref="Q3:S3"/>
    <mergeCell ref="U3:W3"/>
    <mergeCell ref="Y3:AA3"/>
    <mergeCell ref="AC3:AE3"/>
  </mergeCells>
  <conditionalFormatting sqref="Q15 S15 AC27:AC34 AS34:AS42 Y25 AS6:AS32 AC6:AC25 AG7:AG33 AO6:AO35 Y6:Y23 AW6:AW47 BA6:BA46 E6:N381 U6:U25 AK6:AK41 BA49 AO37:AO41">
    <cfRule type="cellIs" priority="14" dxfId="2" operator="equal">
      <formula>0</formula>
    </cfRule>
  </conditionalFormatting>
  <conditionalFormatting sqref="E382:N383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109"/>
  <sheetViews>
    <sheetView zoomScalePageLayoutView="0" workbookViewId="0" topLeftCell="A3">
      <selection activeCell="I380" sqref="I3:I380"/>
    </sheetView>
  </sheetViews>
  <sheetFormatPr defaultColWidth="9.140625" defaultRowHeight="15"/>
  <cols>
    <col min="1" max="1" width="2.140625" style="0" customWidth="1"/>
    <col min="2" max="2" width="11.57421875" style="0" customWidth="1"/>
    <col min="3" max="3" width="11.00390625" style="0" bestFit="1" customWidth="1"/>
    <col min="4" max="4" width="19.8515625" style="0" bestFit="1" customWidth="1"/>
    <col min="5" max="5" width="2.140625" style="0" customWidth="1"/>
    <col min="6" max="6" width="11.00390625" style="0" bestFit="1" customWidth="1"/>
    <col min="7" max="7" width="12.421875" style="0" bestFit="1" customWidth="1"/>
    <col min="8" max="8" width="2.00390625" style="0" customWidth="1"/>
    <col min="9" max="9" width="11.00390625" style="0" bestFit="1" customWidth="1"/>
    <col min="10" max="10" width="19.8515625" style="0" bestFit="1" customWidth="1"/>
    <col min="11" max="11" width="2.140625" style="0" customWidth="1"/>
    <col min="12" max="12" width="11.00390625" style="0" bestFit="1" customWidth="1"/>
    <col min="13" max="13" width="19.8515625" style="0" bestFit="1" customWidth="1"/>
    <col min="14" max="14" width="4.140625" style="0" customWidth="1"/>
  </cols>
  <sheetData>
    <row r="1" spans="3:12" ht="13.5">
      <c r="C1">
        <f>COUNTA(C81:C3961)</f>
        <v>2029</v>
      </c>
      <c r="F1">
        <f>COUNTA(F41:F2210)</f>
        <v>2069</v>
      </c>
      <c r="I1">
        <f>COUNTA(I3:I10)</f>
        <v>8</v>
      </c>
      <c r="L1">
        <f>COUNTA(L3:L599)</f>
        <v>378</v>
      </c>
    </row>
    <row r="3" spans="3:13" ht="13.5">
      <c r="C3" t="s">
        <v>22</v>
      </c>
      <c r="D3" t="str">
        <f aca="true" t="shared" si="0" ref="D3:D40">VLOOKUP(C3,$L$3:$M$509,2,FALSE)</f>
        <v>おんだてつ</v>
      </c>
      <c r="F3" s="32" t="s">
        <v>178</v>
      </c>
      <c r="G3" t="s">
        <v>501</v>
      </c>
      <c r="I3" t="s">
        <v>178</v>
      </c>
      <c r="J3" t="s">
        <v>501</v>
      </c>
      <c r="L3" s="62" t="s">
        <v>178</v>
      </c>
      <c r="M3" s="63" t="s">
        <v>501</v>
      </c>
    </row>
    <row r="4" spans="3:13" ht="13.5">
      <c r="C4" t="s">
        <v>461</v>
      </c>
      <c r="D4" t="str">
        <f t="shared" si="0"/>
        <v>すずきゆうへい</v>
      </c>
      <c r="F4" s="8" t="s">
        <v>178</v>
      </c>
      <c r="G4" t="s">
        <v>501</v>
      </c>
      <c r="I4" t="s">
        <v>941</v>
      </c>
      <c r="J4" t="s">
        <v>965</v>
      </c>
      <c r="L4" s="64" t="s">
        <v>1105</v>
      </c>
      <c r="M4" s="65" t="s">
        <v>965</v>
      </c>
    </row>
    <row r="5" spans="3:13" ht="13.5">
      <c r="C5" t="s">
        <v>751</v>
      </c>
      <c r="D5" t="str">
        <f t="shared" si="0"/>
        <v>すずきこうじ</v>
      </c>
      <c r="F5" s="8" t="s">
        <v>178</v>
      </c>
      <c r="G5" t="s">
        <v>501</v>
      </c>
      <c r="I5" t="s">
        <v>163</v>
      </c>
      <c r="J5" t="s">
        <v>614</v>
      </c>
      <c r="L5" s="66" t="s">
        <v>163</v>
      </c>
      <c r="M5" s="67" t="s">
        <v>614</v>
      </c>
    </row>
    <row r="6" spans="3:13" ht="13.5">
      <c r="C6" t="s">
        <v>94</v>
      </c>
      <c r="D6" t="str">
        <f t="shared" si="0"/>
        <v>はねだ</v>
      </c>
      <c r="F6" s="8" t="s">
        <v>178</v>
      </c>
      <c r="G6" t="s">
        <v>501</v>
      </c>
      <c r="I6" t="s">
        <v>491</v>
      </c>
      <c r="J6" t="s">
        <v>982</v>
      </c>
      <c r="L6" s="66" t="s">
        <v>491</v>
      </c>
      <c r="M6" s="67" t="s">
        <v>982</v>
      </c>
    </row>
    <row r="7" spans="3:13" ht="13.5">
      <c r="C7" t="s">
        <v>1103</v>
      </c>
      <c r="D7" t="str">
        <f t="shared" si="0"/>
        <v>すずきたかゆき</v>
      </c>
      <c r="F7" s="8" t="s">
        <v>178</v>
      </c>
      <c r="G7" t="s">
        <v>501</v>
      </c>
      <c r="I7" t="s">
        <v>0</v>
      </c>
      <c r="J7" t="s">
        <v>981</v>
      </c>
      <c r="L7" s="66" t="s">
        <v>0</v>
      </c>
      <c r="M7" s="67" t="s">
        <v>981</v>
      </c>
    </row>
    <row r="8" spans="3:13" ht="13.5">
      <c r="C8" t="s">
        <v>1201</v>
      </c>
      <c r="D8" t="str">
        <f t="shared" si="0"/>
        <v>なかしまひろき</v>
      </c>
      <c r="F8" s="8" t="s">
        <v>178</v>
      </c>
      <c r="G8" t="s">
        <v>501</v>
      </c>
      <c r="I8" t="s">
        <v>243</v>
      </c>
      <c r="J8" t="s">
        <v>502</v>
      </c>
      <c r="L8" s="66" t="s">
        <v>243</v>
      </c>
      <c r="M8" s="67" t="s">
        <v>502</v>
      </c>
    </row>
    <row r="9" spans="3:13" ht="15">
      <c r="C9" t="s">
        <v>0</v>
      </c>
      <c r="D9" t="str">
        <f t="shared" si="0"/>
        <v>あきばよう</v>
      </c>
      <c r="F9" s="8" t="s">
        <v>178</v>
      </c>
      <c r="G9" t="s">
        <v>501</v>
      </c>
      <c r="I9" t="s">
        <v>1177</v>
      </c>
      <c r="J9" t="s">
        <v>1187</v>
      </c>
      <c r="L9" s="66" t="s">
        <v>1177</v>
      </c>
      <c r="M9" s="67" t="s">
        <v>1187</v>
      </c>
    </row>
    <row r="10" spans="3:13" ht="15">
      <c r="C10" t="s">
        <v>766</v>
      </c>
      <c r="D10" t="str">
        <f t="shared" si="0"/>
        <v>ゆたに</v>
      </c>
      <c r="F10" t="s">
        <v>1105</v>
      </c>
      <c r="G10" t="str">
        <f>VLOOKUP(F10,$L$3:$M$509,2,FALSE)</f>
        <v>あきた</v>
      </c>
      <c r="I10" t="s">
        <v>1154</v>
      </c>
      <c r="J10" t="s">
        <v>1158</v>
      </c>
      <c r="L10" s="66" t="s">
        <v>1154</v>
      </c>
      <c r="M10" s="67" t="s">
        <v>1158</v>
      </c>
    </row>
    <row r="11" spans="3:13" ht="15">
      <c r="C11" t="s">
        <v>24</v>
      </c>
      <c r="D11" t="str">
        <f t="shared" si="0"/>
        <v>いなば</v>
      </c>
      <c r="F11" s="8" t="s">
        <v>1105</v>
      </c>
      <c r="G11" t="s">
        <v>965</v>
      </c>
      <c r="I11" t="s">
        <v>332</v>
      </c>
      <c r="J11" t="s">
        <v>503</v>
      </c>
      <c r="L11" s="66" t="s">
        <v>332</v>
      </c>
      <c r="M11" s="67" t="s">
        <v>503</v>
      </c>
    </row>
    <row r="12" spans="3:13" ht="15">
      <c r="C12" t="s">
        <v>27</v>
      </c>
      <c r="D12" t="str">
        <f t="shared" si="0"/>
        <v>ただの</v>
      </c>
      <c r="F12" s="8" t="s">
        <v>1105</v>
      </c>
      <c r="G12" t="s">
        <v>965</v>
      </c>
      <c r="I12" t="s">
        <v>221</v>
      </c>
      <c r="J12" t="s">
        <v>504</v>
      </c>
      <c r="L12" s="66" t="s">
        <v>221</v>
      </c>
      <c r="M12" s="67" t="s">
        <v>504</v>
      </c>
    </row>
    <row r="13" spans="3:13" ht="15">
      <c r="C13" t="s">
        <v>465</v>
      </c>
      <c r="D13" t="str">
        <f t="shared" si="0"/>
        <v>みねむらしょうたろう</v>
      </c>
      <c r="F13" s="8" t="s">
        <v>1105</v>
      </c>
      <c r="G13" t="s">
        <v>965</v>
      </c>
      <c r="I13" t="s">
        <v>1182</v>
      </c>
      <c r="J13" t="s">
        <v>1189</v>
      </c>
      <c r="L13" s="66" t="s">
        <v>1182</v>
      </c>
      <c r="M13" s="67" t="s">
        <v>1189</v>
      </c>
    </row>
    <row r="14" spans="3:13" ht="15">
      <c r="C14" t="s">
        <v>35</v>
      </c>
      <c r="D14" t="str">
        <f t="shared" si="0"/>
        <v>おおくら</v>
      </c>
      <c r="F14" s="8" t="s">
        <v>1105</v>
      </c>
      <c r="G14" t="s">
        <v>965</v>
      </c>
      <c r="I14" t="s">
        <v>231</v>
      </c>
      <c r="J14" t="s">
        <v>505</v>
      </c>
      <c r="L14" s="66" t="s">
        <v>231</v>
      </c>
      <c r="M14" s="67" t="s">
        <v>505</v>
      </c>
    </row>
    <row r="15" spans="3:13" ht="15">
      <c r="C15" t="s">
        <v>752</v>
      </c>
      <c r="D15" t="str">
        <f t="shared" si="0"/>
        <v>はった</v>
      </c>
      <c r="F15" s="8" t="s">
        <v>941</v>
      </c>
      <c r="G15" t="s">
        <v>965</v>
      </c>
      <c r="I15" t="s">
        <v>65</v>
      </c>
      <c r="J15" t="s">
        <v>506</v>
      </c>
      <c r="L15" s="66" t="s">
        <v>65</v>
      </c>
      <c r="M15" s="67" t="s">
        <v>506</v>
      </c>
    </row>
    <row r="16" spans="3:13" ht="13.5">
      <c r="C16" t="s">
        <v>34</v>
      </c>
      <c r="D16" t="str">
        <f t="shared" si="0"/>
        <v>まつおかこうじ</v>
      </c>
      <c r="F16" s="8" t="s">
        <v>163</v>
      </c>
      <c r="G16" t="s">
        <v>614</v>
      </c>
      <c r="I16" t="s">
        <v>1112</v>
      </c>
      <c r="J16" t="s">
        <v>1127</v>
      </c>
      <c r="L16" s="66" t="s">
        <v>1112</v>
      </c>
      <c r="M16" s="67" t="s">
        <v>1127</v>
      </c>
    </row>
    <row r="17" spans="3:13" ht="13.5">
      <c r="C17" t="s">
        <v>489</v>
      </c>
      <c r="D17" t="str">
        <f t="shared" si="0"/>
        <v>やまもとじゅんじ</v>
      </c>
      <c r="F17" s="8" t="s">
        <v>163</v>
      </c>
      <c r="G17" t="s">
        <v>614</v>
      </c>
      <c r="I17" t="s">
        <v>264</v>
      </c>
      <c r="J17" t="s">
        <v>507</v>
      </c>
      <c r="L17" s="66" t="s">
        <v>264</v>
      </c>
      <c r="M17" s="67" t="s">
        <v>507</v>
      </c>
    </row>
    <row r="18" spans="3:13" ht="13.5">
      <c r="C18" t="s">
        <v>463</v>
      </c>
      <c r="D18" t="str">
        <f t="shared" si="0"/>
        <v>ふじたしょういち</v>
      </c>
      <c r="F18" s="32" t="s">
        <v>163</v>
      </c>
      <c r="G18" t="s">
        <v>614</v>
      </c>
      <c r="I18" t="s">
        <v>273</v>
      </c>
      <c r="J18" t="s">
        <v>508</v>
      </c>
      <c r="L18" s="66" t="s">
        <v>273</v>
      </c>
      <c r="M18" s="67" t="s">
        <v>508</v>
      </c>
    </row>
    <row r="19" spans="3:13" ht="13.5">
      <c r="C19" t="s">
        <v>760</v>
      </c>
      <c r="D19" t="str">
        <f t="shared" si="0"/>
        <v>こんどうなおい</v>
      </c>
      <c r="F19" s="8" t="s">
        <v>163</v>
      </c>
      <c r="G19" t="s">
        <v>614</v>
      </c>
      <c r="I19" t="s">
        <v>271</v>
      </c>
      <c r="J19" t="s">
        <v>509</v>
      </c>
      <c r="L19" s="66" t="s">
        <v>271</v>
      </c>
      <c r="M19" s="67" t="s">
        <v>509</v>
      </c>
    </row>
    <row r="20" spans="3:13" ht="13.5">
      <c r="C20" t="s">
        <v>44</v>
      </c>
      <c r="D20" t="str">
        <f t="shared" si="0"/>
        <v>おいかわ</v>
      </c>
      <c r="F20" s="8" t="s">
        <v>163</v>
      </c>
      <c r="G20" t="s">
        <v>614</v>
      </c>
      <c r="I20" t="s">
        <v>54</v>
      </c>
      <c r="J20" t="s">
        <v>510</v>
      </c>
      <c r="L20" s="66" t="s">
        <v>54</v>
      </c>
      <c r="M20" s="67" t="s">
        <v>510</v>
      </c>
    </row>
    <row r="21" spans="3:13" ht="13.5">
      <c r="C21" t="s">
        <v>1196</v>
      </c>
      <c r="D21" t="str">
        <f t="shared" si="0"/>
        <v>わたなべけんいち</v>
      </c>
      <c r="F21" s="8" t="s">
        <v>163</v>
      </c>
      <c r="G21" t="s">
        <v>614</v>
      </c>
      <c r="I21" t="s">
        <v>143</v>
      </c>
      <c r="J21" t="s">
        <v>983</v>
      </c>
      <c r="L21" s="66" t="s">
        <v>143</v>
      </c>
      <c r="M21" s="67" t="s">
        <v>983</v>
      </c>
    </row>
    <row r="22" spans="3:13" ht="13.5">
      <c r="C22" t="s">
        <v>491</v>
      </c>
      <c r="D22" t="str">
        <f t="shared" si="0"/>
        <v>あきばしゅん</v>
      </c>
      <c r="F22" s="8" t="s">
        <v>163</v>
      </c>
      <c r="G22" t="s">
        <v>614</v>
      </c>
      <c r="I22" t="s">
        <v>32</v>
      </c>
      <c r="J22" t="s">
        <v>984</v>
      </c>
      <c r="L22" s="66" t="s">
        <v>32</v>
      </c>
      <c r="M22" s="67" t="s">
        <v>984</v>
      </c>
    </row>
    <row r="23" spans="3:13" ht="13.5">
      <c r="C23" t="s">
        <v>1108</v>
      </c>
      <c r="D23" t="str">
        <f t="shared" si="0"/>
        <v>しばはら</v>
      </c>
      <c r="F23" s="8" t="s">
        <v>163</v>
      </c>
      <c r="G23" t="s">
        <v>614</v>
      </c>
      <c r="I23" t="s">
        <v>261</v>
      </c>
      <c r="J23" t="s">
        <v>511</v>
      </c>
      <c r="L23" s="66" t="s">
        <v>261</v>
      </c>
      <c r="M23" s="67" t="s">
        <v>511</v>
      </c>
    </row>
    <row r="24" spans="3:13" ht="13.5">
      <c r="C24" t="s">
        <v>467</v>
      </c>
      <c r="D24" t="str">
        <f t="shared" si="0"/>
        <v>やまざきかずまさ</v>
      </c>
      <c r="F24" s="8" t="s">
        <v>163</v>
      </c>
      <c r="G24" t="s">
        <v>614</v>
      </c>
      <c r="I24" t="s">
        <v>832</v>
      </c>
      <c r="J24" t="s">
        <v>540</v>
      </c>
      <c r="L24" s="66" t="s">
        <v>832</v>
      </c>
      <c r="M24" s="67" t="s">
        <v>540</v>
      </c>
    </row>
    <row r="25" spans="3:13" ht="13.5">
      <c r="C25" t="s">
        <v>30</v>
      </c>
      <c r="D25" t="str">
        <f t="shared" si="0"/>
        <v>おかだまさ</v>
      </c>
      <c r="F25" s="8" t="s">
        <v>163</v>
      </c>
      <c r="G25" t="s">
        <v>614</v>
      </c>
      <c r="I25" t="s">
        <v>8</v>
      </c>
      <c r="J25" t="s">
        <v>512</v>
      </c>
      <c r="L25" s="66" t="s">
        <v>8</v>
      </c>
      <c r="M25" s="67" t="s">
        <v>512</v>
      </c>
    </row>
    <row r="26" spans="3:13" ht="13.5">
      <c r="C26" t="s">
        <v>729</v>
      </c>
      <c r="D26" t="str">
        <f t="shared" si="0"/>
        <v>はやしだ</v>
      </c>
      <c r="F26" s="8" t="s">
        <v>163</v>
      </c>
      <c r="G26" t="s">
        <v>614</v>
      </c>
      <c r="I26" t="s">
        <v>113</v>
      </c>
      <c r="J26" t="s">
        <v>513</v>
      </c>
      <c r="L26" s="66" t="s">
        <v>113</v>
      </c>
      <c r="M26" s="67" t="s">
        <v>513</v>
      </c>
    </row>
    <row r="27" spans="3:13" ht="13.5">
      <c r="C27" t="s">
        <v>466</v>
      </c>
      <c r="D27" t="str">
        <f t="shared" si="0"/>
        <v>へんみ</v>
      </c>
      <c r="F27" t="s">
        <v>491</v>
      </c>
      <c r="G27" t="str">
        <f>VLOOKUP(F27,$L$3:$M$509,2,FALSE)</f>
        <v>あきばしゅん</v>
      </c>
      <c r="I27" t="s">
        <v>833</v>
      </c>
      <c r="J27" t="s">
        <v>514</v>
      </c>
      <c r="L27" s="66" t="s">
        <v>833</v>
      </c>
      <c r="M27" s="67" t="s">
        <v>514</v>
      </c>
    </row>
    <row r="28" spans="3:13" ht="13.5">
      <c r="C28" t="s">
        <v>25</v>
      </c>
      <c r="D28" t="str">
        <f t="shared" si="0"/>
        <v>さったてるひさ</v>
      </c>
      <c r="F28" s="8" t="s">
        <v>491</v>
      </c>
      <c r="G28" t="s">
        <v>982</v>
      </c>
      <c r="I28" t="s">
        <v>220</v>
      </c>
      <c r="J28" t="s">
        <v>515</v>
      </c>
      <c r="L28" s="64" t="s">
        <v>220</v>
      </c>
      <c r="M28" s="65" t="s">
        <v>515</v>
      </c>
    </row>
    <row r="29" spans="3:13" ht="13.5">
      <c r="C29" t="s">
        <v>1197</v>
      </c>
      <c r="D29" t="str">
        <f t="shared" si="0"/>
        <v>ながはらまき</v>
      </c>
      <c r="F29" s="8" t="s">
        <v>491</v>
      </c>
      <c r="G29" t="s">
        <v>982</v>
      </c>
      <c r="I29" t="s">
        <v>839</v>
      </c>
      <c r="J29" t="s">
        <v>516</v>
      </c>
      <c r="L29" s="66" t="s">
        <v>839</v>
      </c>
      <c r="M29" s="67" t="s">
        <v>516</v>
      </c>
    </row>
    <row r="30" spans="3:13" ht="13.5">
      <c r="C30" t="s">
        <v>98</v>
      </c>
      <c r="D30" t="str">
        <f t="shared" si="0"/>
        <v>のだ</v>
      </c>
      <c r="F30" s="8" t="s">
        <v>491</v>
      </c>
      <c r="G30" t="s">
        <v>982</v>
      </c>
      <c r="I30" t="s">
        <v>947</v>
      </c>
      <c r="J30" t="s">
        <v>968</v>
      </c>
      <c r="L30" s="66" t="s">
        <v>947</v>
      </c>
      <c r="M30" s="67" t="s">
        <v>968</v>
      </c>
    </row>
    <row r="31" spans="3:13" ht="13.5">
      <c r="C31" t="s">
        <v>472</v>
      </c>
      <c r="D31" t="str">
        <f t="shared" si="0"/>
        <v>きたがわ</v>
      </c>
      <c r="F31" t="s">
        <v>0</v>
      </c>
      <c r="G31" t="str">
        <f>VLOOKUP(F31,$L$3:$M$509,2,FALSE)</f>
        <v>あきばよう</v>
      </c>
      <c r="I31" t="s">
        <v>75</v>
      </c>
      <c r="J31" t="s">
        <v>517</v>
      </c>
      <c r="L31" s="66" t="s">
        <v>75</v>
      </c>
      <c r="M31" s="67" t="s">
        <v>517</v>
      </c>
    </row>
    <row r="32" spans="3:13" ht="13.5">
      <c r="C32" t="s">
        <v>1198</v>
      </c>
      <c r="D32" t="str">
        <f t="shared" si="0"/>
        <v>まつばらなおき</v>
      </c>
      <c r="F32" s="8" t="s">
        <v>0</v>
      </c>
      <c r="G32" t="s">
        <v>981</v>
      </c>
      <c r="I32" t="s">
        <v>728</v>
      </c>
      <c r="J32" t="s">
        <v>518</v>
      </c>
      <c r="L32" s="66" t="s">
        <v>728</v>
      </c>
      <c r="M32" s="67" t="s">
        <v>518</v>
      </c>
    </row>
    <row r="33" spans="3:13" ht="13.5">
      <c r="C33" t="s">
        <v>1105</v>
      </c>
      <c r="D33" t="str">
        <f t="shared" si="0"/>
        <v>あきた</v>
      </c>
      <c r="F33" s="32" t="s">
        <v>0</v>
      </c>
      <c r="G33" t="s">
        <v>981</v>
      </c>
      <c r="I33" t="s">
        <v>128</v>
      </c>
      <c r="J33" t="s">
        <v>519</v>
      </c>
      <c r="L33" s="66" t="s">
        <v>128</v>
      </c>
      <c r="M33" s="67" t="s">
        <v>519</v>
      </c>
    </row>
    <row r="34" spans="3:13" ht="13.5">
      <c r="C34" t="s">
        <v>1107</v>
      </c>
      <c r="D34" t="str">
        <f t="shared" si="0"/>
        <v>くわはらかつみ</v>
      </c>
      <c r="F34" s="8" t="s">
        <v>0</v>
      </c>
      <c r="G34" t="s">
        <v>981</v>
      </c>
      <c r="I34" t="s">
        <v>174</v>
      </c>
      <c r="J34" t="s">
        <v>520</v>
      </c>
      <c r="L34" s="66" t="s">
        <v>174</v>
      </c>
      <c r="M34" s="67" t="s">
        <v>520</v>
      </c>
    </row>
    <row r="35" spans="3:13" ht="13.5">
      <c r="C35" t="s">
        <v>1110</v>
      </c>
      <c r="D35" t="str">
        <f t="shared" si="0"/>
        <v>えじまてつろう</v>
      </c>
      <c r="F35" s="8" t="s">
        <v>0</v>
      </c>
      <c r="G35" t="s">
        <v>981</v>
      </c>
      <c r="I35" t="s">
        <v>321</v>
      </c>
      <c r="J35" t="s">
        <v>521</v>
      </c>
      <c r="L35" s="66" t="s">
        <v>321</v>
      </c>
      <c r="M35" s="67" t="s">
        <v>521</v>
      </c>
    </row>
    <row r="36" spans="3:13" ht="13.5">
      <c r="C36" t="s">
        <v>1177</v>
      </c>
      <c r="D36" t="str">
        <f t="shared" si="0"/>
        <v>あさだよしくに</v>
      </c>
      <c r="F36" s="8" t="s">
        <v>0</v>
      </c>
      <c r="G36" t="s">
        <v>981</v>
      </c>
      <c r="I36" t="s">
        <v>782</v>
      </c>
      <c r="J36" t="s">
        <v>523</v>
      </c>
      <c r="L36" s="66" t="s">
        <v>782</v>
      </c>
      <c r="M36" s="67" t="s">
        <v>523</v>
      </c>
    </row>
    <row r="37" spans="3:13" ht="13.5">
      <c r="C37" t="s">
        <v>1182</v>
      </c>
      <c r="D37" t="str">
        <f t="shared" si="0"/>
        <v>あずまひろふみ</v>
      </c>
      <c r="F37" s="8" t="s">
        <v>0</v>
      </c>
      <c r="G37" t="s">
        <v>981</v>
      </c>
      <c r="I37" t="s">
        <v>24</v>
      </c>
      <c r="J37" t="s">
        <v>524</v>
      </c>
      <c r="L37" s="66" t="s">
        <v>24</v>
      </c>
      <c r="M37" s="67" t="s">
        <v>524</v>
      </c>
    </row>
    <row r="38" spans="3:13" ht="13.5">
      <c r="C38" t="s">
        <v>1199</v>
      </c>
      <c r="D38" t="str">
        <f t="shared" si="0"/>
        <v>なかがわのぼる</v>
      </c>
      <c r="F38" s="8" t="s">
        <v>0</v>
      </c>
      <c r="G38" t="s">
        <v>981</v>
      </c>
      <c r="I38" t="s">
        <v>488</v>
      </c>
      <c r="J38" t="s">
        <v>525</v>
      </c>
      <c r="L38" s="66" t="s">
        <v>488</v>
      </c>
      <c r="M38" s="67" t="s">
        <v>525</v>
      </c>
    </row>
    <row r="39" spans="3:13" ht="13.5">
      <c r="C39" t="s">
        <v>474</v>
      </c>
      <c r="D39" t="str">
        <f t="shared" si="0"/>
        <v>ささきたけし</v>
      </c>
      <c r="F39" t="s">
        <v>0</v>
      </c>
      <c r="G39" t="s">
        <v>981</v>
      </c>
      <c r="I39" t="s">
        <v>366</v>
      </c>
      <c r="J39" t="s">
        <v>526</v>
      </c>
      <c r="L39" s="66" t="s">
        <v>366</v>
      </c>
      <c r="M39" s="67" t="s">
        <v>526</v>
      </c>
    </row>
    <row r="40" spans="2:13" ht="13.5">
      <c r="B40" s="5"/>
      <c r="C40" s="5" t="s">
        <v>1200</v>
      </c>
      <c r="D40" s="5" t="str">
        <f t="shared" si="0"/>
        <v>くわたしょうじ</v>
      </c>
      <c r="F40" s="5" t="s">
        <v>0</v>
      </c>
      <c r="G40" s="5" t="s">
        <v>981</v>
      </c>
      <c r="I40" t="s">
        <v>29</v>
      </c>
      <c r="J40" t="s">
        <v>693</v>
      </c>
      <c r="L40" s="64" t="s">
        <v>29</v>
      </c>
      <c r="M40" s="65" t="s">
        <v>693</v>
      </c>
    </row>
    <row r="41" spans="3:13" ht="13.5">
      <c r="C41" t="s">
        <v>22</v>
      </c>
      <c r="D41" t="str">
        <f>VLOOKUP(C41,$L$3:$M$509,2,FALSE)</f>
        <v>おんだてつ</v>
      </c>
      <c r="F41" t="s">
        <v>0</v>
      </c>
      <c r="G41" t="s">
        <v>981</v>
      </c>
      <c r="I41" t="s">
        <v>265</v>
      </c>
      <c r="J41" t="s">
        <v>527</v>
      </c>
      <c r="L41" s="66" t="s">
        <v>265</v>
      </c>
      <c r="M41" s="67" t="s">
        <v>527</v>
      </c>
    </row>
    <row r="42" spans="3:13" ht="13.5">
      <c r="C42" t="s">
        <v>461</v>
      </c>
      <c r="D42" t="str">
        <f aca="true" t="shared" si="1" ref="D42:D80">VLOOKUP(C42,$L$3:$M$509,2,FALSE)</f>
        <v>すずきゆうへい</v>
      </c>
      <c r="F42" s="8" t="s">
        <v>0</v>
      </c>
      <c r="G42" t="s">
        <v>981</v>
      </c>
      <c r="I42" t="s">
        <v>763</v>
      </c>
      <c r="J42" t="s">
        <v>972</v>
      </c>
      <c r="L42" s="66" t="s">
        <v>763</v>
      </c>
      <c r="M42" s="67" t="s">
        <v>972</v>
      </c>
    </row>
    <row r="43" spans="3:13" ht="13.5">
      <c r="C43" t="s">
        <v>751</v>
      </c>
      <c r="D43" t="str">
        <f t="shared" si="1"/>
        <v>すずきこうじ</v>
      </c>
      <c r="F43" s="8" t="s">
        <v>0</v>
      </c>
      <c r="G43" t="s">
        <v>981</v>
      </c>
      <c r="I43" t="s">
        <v>281</v>
      </c>
      <c r="J43" t="s">
        <v>528</v>
      </c>
      <c r="L43" s="66" t="s">
        <v>281</v>
      </c>
      <c r="M43" s="67" t="s">
        <v>528</v>
      </c>
    </row>
    <row r="44" spans="3:13" ht="13.5">
      <c r="C44" t="s">
        <v>94</v>
      </c>
      <c r="D44" t="str">
        <f t="shared" si="1"/>
        <v>はねだ</v>
      </c>
      <c r="F44" s="32" t="s">
        <v>83</v>
      </c>
      <c r="G44" t="s">
        <v>981</v>
      </c>
      <c r="I44" t="s">
        <v>805</v>
      </c>
      <c r="J44" t="s">
        <v>529</v>
      </c>
      <c r="L44" s="66" t="s">
        <v>805</v>
      </c>
      <c r="M44" s="67" t="s">
        <v>529</v>
      </c>
    </row>
    <row r="45" spans="3:13" ht="13.5">
      <c r="C45" t="s">
        <v>0</v>
      </c>
      <c r="D45" t="str">
        <f t="shared" si="1"/>
        <v>あきばよう</v>
      </c>
      <c r="F45" s="8" t="s">
        <v>0</v>
      </c>
      <c r="G45" t="s">
        <v>981</v>
      </c>
      <c r="I45" t="s">
        <v>889</v>
      </c>
      <c r="J45" t="s">
        <v>978</v>
      </c>
      <c r="L45" s="66" t="s">
        <v>889</v>
      </c>
      <c r="M45" s="67" t="s">
        <v>978</v>
      </c>
    </row>
    <row r="46" spans="3:13" ht="13.5">
      <c r="C46" t="s">
        <v>1154</v>
      </c>
      <c r="D46" t="str">
        <f t="shared" si="1"/>
        <v>あさぬま</v>
      </c>
      <c r="F46" s="8" t="s">
        <v>0</v>
      </c>
      <c r="G46" t="s">
        <v>981</v>
      </c>
      <c r="I46" t="s">
        <v>43</v>
      </c>
      <c r="J46" t="s">
        <v>696</v>
      </c>
      <c r="L46" s="66" t="s">
        <v>43</v>
      </c>
      <c r="M46" s="67" t="s">
        <v>696</v>
      </c>
    </row>
    <row r="47" spans="3:13" ht="15">
      <c r="C47" t="s">
        <v>24</v>
      </c>
      <c r="D47" t="str">
        <f t="shared" si="1"/>
        <v>いなば</v>
      </c>
      <c r="F47" s="8" t="s">
        <v>0</v>
      </c>
      <c r="G47" t="s">
        <v>981</v>
      </c>
      <c r="I47" t="s">
        <v>462</v>
      </c>
      <c r="J47" t="s">
        <v>530</v>
      </c>
      <c r="L47" s="66" t="s">
        <v>462</v>
      </c>
      <c r="M47" s="67" t="s">
        <v>530</v>
      </c>
    </row>
    <row r="48" spans="3:13" ht="15">
      <c r="C48" t="s">
        <v>766</v>
      </c>
      <c r="D48" t="str">
        <f t="shared" si="1"/>
        <v>ゆたに</v>
      </c>
      <c r="F48" s="8" t="s">
        <v>0</v>
      </c>
      <c r="G48" t="s">
        <v>981</v>
      </c>
      <c r="I48" t="s">
        <v>722</v>
      </c>
      <c r="J48" t="s">
        <v>531</v>
      </c>
      <c r="L48" s="66" t="s">
        <v>722</v>
      </c>
      <c r="M48" s="67" t="s">
        <v>531</v>
      </c>
    </row>
    <row r="49" spans="3:13" ht="15">
      <c r="C49" t="s">
        <v>1103</v>
      </c>
      <c r="D49" t="str">
        <f t="shared" si="1"/>
        <v>すずきたかゆき</v>
      </c>
      <c r="F49" s="8" t="s">
        <v>0</v>
      </c>
      <c r="G49" t="s">
        <v>981</v>
      </c>
      <c r="I49" t="s">
        <v>908</v>
      </c>
      <c r="J49" t="s">
        <v>532</v>
      </c>
      <c r="L49" s="66" t="s">
        <v>908</v>
      </c>
      <c r="M49" s="67" t="s">
        <v>532</v>
      </c>
    </row>
    <row r="50" spans="3:13" ht="15">
      <c r="C50" t="s">
        <v>752</v>
      </c>
      <c r="D50" t="str">
        <f t="shared" si="1"/>
        <v>はった</v>
      </c>
      <c r="F50" s="5" t="s">
        <v>0</v>
      </c>
      <c r="G50" t="s">
        <v>981</v>
      </c>
      <c r="I50" t="s">
        <v>51</v>
      </c>
      <c r="J50" t="s">
        <v>533</v>
      </c>
      <c r="L50" s="66" t="s">
        <v>51</v>
      </c>
      <c r="M50" s="67" t="s">
        <v>533</v>
      </c>
    </row>
    <row r="51" spans="3:13" ht="15">
      <c r="C51" t="s">
        <v>34</v>
      </c>
      <c r="D51" t="str">
        <f t="shared" si="1"/>
        <v>まつおかこうじ</v>
      </c>
      <c r="F51" s="8" t="s">
        <v>0</v>
      </c>
      <c r="G51" t="s">
        <v>981</v>
      </c>
      <c r="I51" t="s">
        <v>250</v>
      </c>
      <c r="J51" t="s">
        <v>534</v>
      </c>
      <c r="L51" s="66" t="s">
        <v>250</v>
      </c>
      <c r="M51" s="67" t="s">
        <v>534</v>
      </c>
    </row>
    <row r="52" spans="3:13" ht="15">
      <c r="C52" t="s">
        <v>465</v>
      </c>
      <c r="D52" t="str">
        <f t="shared" si="1"/>
        <v>みねむらしょうたろう</v>
      </c>
      <c r="F52" s="8" t="s">
        <v>140</v>
      </c>
      <c r="G52" t="s">
        <v>981</v>
      </c>
      <c r="I52" t="s">
        <v>296</v>
      </c>
      <c r="J52" t="s">
        <v>535</v>
      </c>
      <c r="L52" s="66" t="s">
        <v>296</v>
      </c>
      <c r="M52" s="67" t="s">
        <v>535</v>
      </c>
    </row>
    <row r="53" spans="3:13" ht="15">
      <c r="C53" t="s">
        <v>931</v>
      </c>
      <c r="D53" t="str">
        <f t="shared" si="1"/>
        <v>ふくだとしゆき</v>
      </c>
      <c r="F53" s="8" t="s">
        <v>140</v>
      </c>
      <c r="G53" t="s">
        <v>981</v>
      </c>
      <c r="I53" t="s">
        <v>122</v>
      </c>
      <c r="J53" t="s">
        <v>536</v>
      </c>
      <c r="L53" s="66" t="s">
        <v>122</v>
      </c>
      <c r="M53" s="67" t="s">
        <v>536</v>
      </c>
    </row>
    <row r="54" spans="3:13" ht="13.5">
      <c r="C54" t="s">
        <v>1137</v>
      </c>
      <c r="D54" t="str">
        <f t="shared" si="1"/>
        <v>なかしまひろき</v>
      </c>
      <c r="F54" s="8" t="s">
        <v>140</v>
      </c>
      <c r="G54" t="s">
        <v>981</v>
      </c>
      <c r="I54" t="s">
        <v>1110</v>
      </c>
      <c r="J54" t="s">
        <v>1128</v>
      </c>
      <c r="L54" s="66" t="s">
        <v>1110</v>
      </c>
      <c r="M54" s="67" t="s">
        <v>1128</v>
      </c>
    </row>
    <row r="55" spans="3:13" ht="13.5">
      <c r="C55" t="s">
        <v>423</v>
      </c>
      <c r="D55" t="str">
        <f t="shared" si="1"/>
        <v>さったてるひさ</v>
      </c>
      <c r="F55" s="8" t="s">
        <v>140</v>
      </c>
      <c r="G55" t="s">
        <v>981</v>
      </c>
      <c r="I55" t="s">
        <v>234</v>
      </c>
      <c r="J55" t="s">
        <v>537</v>
      </c>
      <c r="L55" s="66" t="s">
        <v>234</v>
      </c>
      <c r="M55" s="67" t="s">
        <v>537</v>
      </c>
    </row>
    <row r="56" spans="3:13" ht="13.5">
      <c r="C56" t="s">
        <v>1136</v>
      </c>
      <c r="D56" t="str">
        <f t="shared" si="1"/>
        <v>さいとうしょうた</v>
      </c>
      <c r="F56" s="8" t="s">
        <v>140</v>
      </c>
      <c r="G56" t="s">
        <v>981</v>
      </c>
      <c r="I56" t="s">
        <v>228</v>
      </c>
      <c r="J56" t="s">
        <v>985</v>
      </c>
      <c r="L56" s="66" t="s">
        <v>228</v>
      </c>
      <c r="M56" s="67" t="s">
        <v>985</v>
      </c>
    </row>
    <row r="57" spans="3:13" ht="13.5">
      <c r="C57" t="s">
        <v>42</v>
      </c>
      <c r="D57" t="str">
        <f t="shared" si="1"/>
        <v>さかもとたけし</v>
      </c>
      <c r="F57" t="s">
        <v>140</v>
      </c>
      <c r="G57" t="s">
        <v>981</v>
      </c>
      <c r="I57" t="s">
        <v>225</v>
      </c>
      <c r="J57" t="s">
        <v>986</v>
      </c>
      <c r="L57" s="66" t="s">
        <v>225</v>
      </c>
      <c r="M57" s="67" t="s">
        <v>986</v>
      </c>
    </row>
    <row r="58" spans="3:13" ht="13.5">
      <c r="C58" t="s">
        <v>35</v>
      </c>
      <c r="D58" t="str">
        <f t="shared" si="1"/>
        <v>おおくら</v>
      </c>
      <c r="F58" s="8" t="s">
        <v>140</v>
      </c>
      <c r="G58" t="s">
        <v>981</v>
      </c>
      <c r="I58" t="s">
        <v>126</v>
      </c>
      <c r="J58" t="s">
        <v>538</v>
      </c>
      <c r="L58" s="66" t="s">
        <v>126</v>
      </c>
      <c r="M58" s="67" t="s">
        <v>538</v>
      </c>
    </row>
    <row r="59" spans="3:13" ht="13.5">
      <c r="C59" t="s">
        <v>27</v>
      </c>
      <c r="D59" t="str">
        <f t="shared" si="1"/>
        <v>ただの</v>
      </c>
      <c r="F59" s="8" t="s">
        <v>140</v>
      </c>
      <c r="G59" t="s">
        <v>981</v>
      </c>
      <c r="I59" t="s">
        <v>44</v>
      </c>
      <c r="J59" t="s">
        <v>539</v>
      </c>
      <c r="L59" s="64" t="s">
        <v>44</v>
      </c>
      <c r="M59" s="65" t="s">
        <v>539</v>
      </c>
    </row>
    <row r="60" spans="3:13" ht="13.5">
      <c r="C60" t="s">
        <v>463</v>
      </c>
      <c r="D60" t="str">
        <f t="shared" si="1"/>
        <v>ふじたしょういち</v>
      </c>
      <c r="F60" s="5" t="s">
        <v>140</v>
      </c>
      <c r="G60" t="s">
        <v>981</v>
      </c>
      <c r="I60" t="s">
        <v>31</v>
      </c>
      <c r="J60" t="s">
        <v>706</v>
      </c>
      <c r="L60" s="66" t="s">
        <v>31</v>
      </c>
      <c r="M60" s="67" t="s">
        <v>706</v>
      </c>
    </row>
    <row r="61" spans="3:13" ht="13.5">
      <c r="C61" t="s">
        <v>489</v>
      </c>
      <c r="D61" t="str">
        <f t="shared" si="1"/>
        <v>やまもとじゅんじ</v>
      </c>
      <c r="F61" s="8" t="s">
        <v>140</v>
      </c>
      <c r="G61" t="s">
        <v>981</v>
      </c>
      <c r="I61" t="s">
        <v>761</v>
      </c>
      <c r="J61" t="s">
        <v>969</v>
      </c>
      <c r="L61" s="66" t="s">
        <v>761</v>
      </c>
      <c r="M61" s="67" t="s">
        <v>969</v>
      </c>
    </row>
    <row r="62" spans="3:13" ht="13.5">
      <c r="C62" t="s">
        <v>44</v>
      </c>
      <c r="D62" t="str">
        <f t="shared" si="1"/>
        <v>おいかわ</v>
      </c>
      <c r="F62" s="8" t="s">
        <v>140</v>
      </c>
      <c r="G62" t="s">
        <v>981</v>
      </c>
      <c r="I62" t="s">
        <v>35</v>
      </c>
      <c r="J62" t="s">
        <v>541</v>
      </c>
      <c r="L62" s="66" t="s">
        <v>35</v>
      </c>
      <c r="M62" s="67" t="s">
        <v>541</v>
      </c>
    </row>
    <row r="63" spans="3:13" ht="13.5">
      <c r="C63" t="s">
        <v>491</v>
      </c>
      <c r="D63" t="str">
        <f t="shared" si="1"/>
        <v>あきばしゅん</v>
      </c>
      <c r="F63" s="8" t="s">
        <v>140</v>
      </c>
      <c r="G63" t="s">
        <v>981</v>
      </c>
      <c r="I63" t="s">
        <v>197</v>
      </c>
      <c r="J63" t="s">
        <v>542</v>
      </c>
      <c r="L63" s="66" t="s">
        <v>197</v>
      </c>
      <c r="M63" s="67" t="s">
        <v>542</v>
      </c>
    </row>
    <row r="64" spans="3:13" ht="13.5">
      <c r="C64" t="s">
        <v>1184</v>
      </c>
      <c r="D64" t="str">
        <f>VLOOKUP(C64,$L$3:$M$509,2,FALSE)</f>
        <v>やまざきてっぺい</v>
      </c>
      <c r="F64" t="s">
        <v>140</v>
      </c>
      <c r="G64" t="s">
        <v>981</v>
      </c>
      <c r="I64" t="s">
        <v>165</v>
      </c>
      <c r="J64" t="s">
        <v>543</v>
      </c>
      <c r="L64" s="66" t="s">
        <v>165</v>
      </c>
      <c r="M64" s="67" t="s">
        <v>543</v>
      </c>
    </row>
    <row r="65" spans="3:13" ht="13.5">
      <c r="C65" t="s">
        <v>773</v>
      </c>
      <c r="D65" t="str">
        <f t="shared" si="1"/>
        <v>もちづき</v>
      </c>
      <c r="F65" s="8" t="s">
        <v>140</v>
      </c>
      <c r="G65" t="s">
        <v>981</v>
      </c>
      <c r="I65" t="s">
        <v>906</v>
      </c>
      <c r="J65" t="s">
        <v>987</v>
      </c>
      <c r="L65" s="66" t="s">
        <v>906</v>
      </c>
      <c r="M65" s="67" t="s">
        <v>987</v>
      </c>
    </row>
    <row r="66" spans="3:13" ht="13.5">
      <c r="C66" t="s">
        <v>961</v>
      </c>
      <c r="D66" t="str">
        <f t="shared" si="1"/>
        <v>はやしだ</v>
      </c>
      <c r="F66" s="8" t="s">
        <v>140</v>
      </c>
      <c r="G66" t="s">
        <v>981</v>
      </c>
      <c r="I66" t="s">
        <v>19</v>
      </c>
      <c r="J66" t="s">
        <v>988</v>
      </c>
      <c r="L66" s="66" t="s">
        <v>19</v>
      </c>
      <c r="M66" s="67" t="s">
        <v>988</v>
      </c>
    </row>
    <row r="67" spans="3:13" ht="13.5">
      <c r="C67" t="s">
        <v>466</v>
      </c>
      <c r="D67" t="str">
        <f t="shared" si="1"/>
        <v>へんみ</v>
      </c>
      <c r="F67" s="8" t="s">
        <v>140</v>
      </c>
      <c r="G67" t="s">
        <v>981</v>
      </c>
      <c r="I67" t="s">
        <v>894</v>
      </c>
      <c r="J67" t="s">
        <v>544</v>
      </c>
      <c r="L67" s="66" t="s">
        <v>894</v>
      </c>
      <c r="M67" s="67" t="s">
        <v>544</v>
      </c>
    </row>
    <row r="68" spans="2:13" ht="13.5">
      <c r="B68" s="84"/>
      <c r="C68" t="s">
        <v>1122</v>
      </c>
      <c r="D68" t="str">
        <f t="shared" si="1"/>
        <v>なかがわのぼる</v>
      </c>
      <c r="F68" s="8" t="s">
        <v>140</v>
      </c>
      <c r="G68" t="s">
        <v>981</v>
      </c>
      <c r="I68" t="s">
        <v>902</v>
      </c>
      <c r="J68" t="s">
        <v>989</v>
      </c>
      <c r="L68" s="66" t="s">
        <v>902</v>
      </c>
      <c r="M68" s="67" t="s">
        <v>989</v>
      </c>
    </row>
    <row r="69" spans="3:13" ht="13.5">
      <c r="C69" t="s">
        <v>30</v>
      </c>
      <c r="D69" t="str">
        <f t="shared" si="1"/>
        <v>おかだまさ</v>
      </c>
      <c r="F69" s="8" t="s">
        <v>140</v>
      </c>
      <c r="G69" t="s">
        <v>981</v>
      </c>
      <c r="I69" t="s">
        <v>14</v>
      </c>
      <c r="J69" t="s">
        <v>545</v>
      </c>
      <c r="L69" s="66" t="s">
        <v>14</v>
      </c>
      <c r="M69" s="67" t="s">
        <v>545</v>
      </c>
    </row>
    <row r="70" spans="3:13" ht="13.5">
      <c r="C70" t="s">
        <v>1105</v>
      </c>
      <c r="D70" t="str">
        <f t="shared" si="1"/>
        <v>あきた</v>
      </c>
      <c r="F70" s="5" t="s">
        <v>140</v>
      </c>
      <c r="G70" t="s">
        <v>981</v>
      </c>
      <c r="I70" t="s">
        <v>202</v>
      </c>
      <c r="J70" t="s">
        <v>546</v>
      </c>
      <c r="L70" s="66" t="s">
        <v>202</v>
      </c>
      <c r="M70" s="67" t="s">
        <v>546</v>
      </c>
    </row>
    <row r="71" spans="3:13" ht="13.5">
      <c r="C71" t="s">
        <v>98</v>
      </c>
      <c r="D71" t="str">
        <f t="shared" si="1"/>
        <v>のだ</v>
      </c>
      <c r="F71" s="8" t="s">
        <v>140</v>
      </c>
      <c r="G71" t="s">
        <v>981</v>
      </c>
      <c r="I71" t="s">
        <v>815</v>
      </c>
      <c r="J71" t="s">
        <v>547</v>
      </c>
      <c r="L71" s="66" t="s">
        <v>815</v>
      </c>
      <c r="M71" s="67" t="s">
        <v>547</v>
      </c>
    </row>
    <row r="72" spans="3:13" ht="13.5">
      <c r="C72" t="s">
        <v>1175</v>
      </c>
      <c r="D72" t="str">
        <f t="shared" si="1"/>
        <v>ほんだつねお</v>
      </c>
      <c r="F72" s="8" t="s">
        <v>140</v>
      </c>
      <c r="G72" t="s">
        <v>981</v>
      </c>
      <c r="I72" t="s">
        <v>726</v>
      </c>
      <c r="J72" t="s">
        <v>548</v>
      </c>
      <c r="L72" s="66" t="s">
        <v>726</v>
      </c>
      <c r="M72" s="67" t="s">
        <v>548</v>
      </c>
    </row>
    <row r="73" spans="3:13" ht="13.5">
      <c r="C73" t="s">
        <v>1177</v>
      </c>
      <c r="D73" t="str">
        <f t="shared" si="1"/>
        <v>あさだよしくに</v>
      </c>
      <c r="F73" s="8" t="s">
        <v>140</v>
      </c>
      <c r="G73" t="s">
        <v>981</v>
      </c>
      <c r="I73" t="s">
        <v>127</v>
      </c>
      <c r="J73" t="s">
        <v>549</v>
      </c>
      <c r="L73" s="66" t="s">
        <v>127</v>
      </c>
      <c r="M73" s="67" t="s">
        <v>549</v>
      </c>
    </row>
    <row r="74" spans="3:13" ht="13.5">
      <c r="C74" t="s">
        <v>499</v>
      </c>
      <c r="D74" t="str">
        <f t="shared" si="1"/>
        <v>やつづか</v>
      </c>
      <c r="F74" s="8" t="s">
        <v>140</v>
      </c>
      <c r="G74" t="s">
        <v>981</v>
      </c>
      <c r="I74" t="s">
        <v>23</v>
      </c>
      <c r="J74" t="s">
        <v>704</v>
      </c>
      <c r="L74" s="66" t="s">
        <v>23</v>
      </c>
      <c r="M74" s="67" t="s">
        <v>704</v>
      </c>
    </row>
    <row r="75" spans="3:13" ht="13.5">
      <c r="C75" t="s">
        <v>473</v>
      </c>
      <c r="D75" t="str">
        <f t="shared" si="1"/>
        <v>こみや</v>
      </c>
      <c r="F75" s="8" t="s">
        <v>243</v>
      </c>
      <c r="G75" t="s">
        <v>502</v>
      </c>
      <c r="I75" t="s">
        <v>199</v>
      </c>
      <c r="J75" t="s">
        <v>550</v>
      </c>
      <c r="L75" s="66" t="s">
        <v>199</v>
      </c>
      <c r="M75" s="67" t="s">
        <v>550</v>
      </c>
    </row>
    <row r="76" spans="3:13" ht="13.5">
      <c r="C76" t="s">
        <v>756</v>
      </c>
      <c r="D76" t="str">
        <f t="shared" si="1"/>
        <v>おぐち</v>
      </c>
      <c r="F76" s="8" t="s">
        <v>243</v>
      </c>
      <c r="G76" t="s">
        <v>502</v>
      </c>
      <c r="I76" t="s">
        <v>30</v>
      </c>
      <c r="J76" t="s">
        <v>990</v>
      </c>
      <c r="L76" s="66" t="s">
        <v>30</v>
      </c>
      <c r="M76" s="67" t="s">
        <v>990</v>
      </c>
    </row>
    <row r="77" spans="3:13" ht="13.5">
      <c r="C77" t="s">
        <v>1182</v>
      </c>
      <c r="D77" t="str">
        <f t="shared" si="1"/>
        <v>あずまひろふみ</v>
      </c>
      <c r="F77" s="8" t="s">
        <v>243</v>
      </c>
      <c r="G77" t="s">
        <v>502</v>
      </c>
      <c r="I77" t="s">
        <v>76</v>
      </c>
      <c r="J77" t="s">
        <v>551</v>
      </c>
      <c r="L77" s="66" t="s">
        <v>76</v>
      </c>
      <c r="M77" s="67" t="s">
        <v>551</v>
      </c>
    </row>
    <row r="78" spans="3:13" ht="13.5">
      <c r="C78" t="s">
        <v>760</v>
      </c>
      <c r="D78" t="str">
        <f t="shared" si="1"/>
        <v>こんどうなおい</v>
      </c>
      <c r="F78" t="s">
        <v>243</v>
      </c>
      <c r="G78" t="s">
        <v>502</v>
      </c>
      <c r="I78" t="s">
        <v>131</v>
      </c>
      <c r="J78" t="s">
        <v>552</v>
      </c>
      <c r="L78" s="66" t="s">
        <v>131</v>
      </c>
      <c r="M78" s="67" t="s">
        <v>552</v>
      </c>
    </row>
    <row r="79" spans="3:13" ht="13.5">
      <c r="C79" t="s">
        <v>1110</v>
      </c>
      <c r="D79" t="str">
        <f t="shared" si="1"/>
        <v>えじまてつろう</v>
      </c>
      <c r="F79" s="8" t="s">
        <v>243</v>
      </c>
      <c r="G79" t="s">
        <v>502</v>
      </c>
      <c r="I79" t="s">
        <v>901</v>
      </c>
      <c r="J79" t="s">
        <v>991</v>
      </c>
      <c r="L79" s="66" t="s">
        <v>901</v>
      </c>
      <c r="M79" s="67" t="s">
        <v>991</v>
      </c>
    </row>
    <row r="80" spans="2:13" ht="13.5">
      <c r="B80" s="5"/>
      <c r="C80" s="5" t="s">
        <v>1111</v>
      </c>
      <c r="D80" t="str">
        <f t="shared" si="1"/>
        <v>やまだやすたか</v>
      </c>
      <c r="F80" s="5" t="s">
        <v>243</v>
      </c>
      <c r="G80" t="s">
        <v>502</v>
      </c>
      <c r="I80" t="s">
        <v>299</v>
      </c>
      <c r="J80" t="s">
        <v>638</v>
      </c>
      <c r="L80" s="66" t="s">
        <v>299</v>
      </c>
      <c r="M80" s="67" t="s">
        <v>638</v>
      </c>
    </row>
    <row r="81" spans="3:13" ht="13.5">
      <c r="C81" s="9" t="s">
        <v>22</v>
      </c>
      <c r="D81" t="str">
        <f aca="true" t="shared" si="2" ref="D81:D114">VLOOKUP(C81,$L$3:$M$509,2,FALSE)</f>
        <v>おんだてつ</v>
      </c>
      <c r="F81" t="s">
        <v>1177</v>
      </c>
      <c r="G81" t="str">
        <f>VLOOKUP(F81,$L$3:$M$509,2,FALSE)</f>
        <v>あさだよしくに</v>
      </c>
      <c r="I81" t="s">
        <v>733</v>
      </c>
      <c r="J81" t="s">
        <v>553</v>
      </c>
      <c r="L81" s="66" t="s">
        <v>733</v>
      </c>
      <c r="M81" s="67" t="s">
        <v>553</v>
      </c>
    </row>
    <row r="82" spans="3:13" ht="13.5">
      <c r="C82" s="9" t="s">
        <v>751</v>
      </c>
      <c r="D82" t="str">
        <f t="shared" si="2"/>
        <v>すずきこうじ</v>
      </c>
      <c r="F82" s="8" t="s">
        <v>1177</v>
      </c>
      <c r="G82" t="s">
        <v>1188</v>
      </c>
      <c r="I82" t="s">
        <v>236</v>
      </c>
      <c r="J82" t="s">
        <v>554</v>
      </c>
      <c r="L82" s="66" t="s">
        <v>236</v>
      </c>
      <c r="M82" s="67" t="s">
        <v>554</v>
      </c>
    </row>
    <row r="83" spans="3:13" ht="13.5">
      <c r="C83" s="9" t="s">
        <v>461</v>
      </c>
      <c r="D83" t="str">
        <f t="shared" si="2"/>
        <v>すずきゆうへい</v>
      </c>
      <c r="F83" s="8" t="s">
        <v>1154</v>
      </c>
      <c r="G83" t="s">
        <v>1158</v>
      </c>
      <c r="I83" t="s">
        <v>756</v>
      </c>
      <c r="J83" t="s">
        <v>1143</v>
      </c>
      <c r="L83" s="66" t="s">
        <v>756</v>
      </c>
      <c r="M83" s="67" t="s">
        <v>1143</v>
      </c>
    </row>
    <row r="84" spans="3:13" ht="13.5">
      <c r="C84" s="9" t="s">
        <v>94</v>
      </c>
      <c r="D84" t="str">
        <f t="shared" si="2"/>
        <v>はねだ</v>
      </c>
      <c r="F84" s="8" t="s">
        <v>1154</v>
      </c>
      <c r="G84" t="s">
        <v>1158</v>
      </c>
      <c r="I84" t="s">
        <v>193</v>
      </c>
      <c r="J84" t="s">
        <v>555</v>
      </c>
      <c r="L84" s="66" t="s">
        <v>193</v>
      </c>
      <c r="M84" s="67" t="s">
        <v>555</v>
      </c>
    </row>
    <row r="85" spans="3:13" ht="13.5">
      <c r="C85" s="9" t="s">
        <v>0</v>
      </c>
      <c r="D85" t="str">
        <f t="shared" si="2"/>
        <v>あきばよう</v>
      </c>
      <c r="F85" s="8" t="s">
        <v>332</v>
      </c>
      <c r="G85" t="s">
        <v>503</v>
      </c>
      <c r="I85" t="s">
        <v>162</v>
      </c>
      <c r="J85" t="s">
        <v>556</v>
      </c>
      <c r="L85" s="66" t="s">
        <v>162</v>
      </c>
      <c r="M85" s="67" t="s">
        <v>556</v>
      </c>
    </row>
    <row r="86" spans="3:13" ht="13.5">
      <c r="C86" s="9" t="s">
        <v>1103</v>
      </c>
      <c r="D86" t="str">
        <f t="shared" si="2"/>
        <v>すずきたかゆき</v>
      </c>
      <c r="F86" s="8" t="s">
        <v>332</v>
      </c>
      <c r="G86" t="s">
        <v>503</v>
      </c>
      <c r="I86" t="s">
        <v>850</v>
      </c>
      <c r="J86" t="s">
        <v>973</v>
      </c>
      <c r="L86" s="66" t="s">
        <v>850</v>
      </c>
      <c r="M86" s="67" t="s">
        <v>973</v>
      </c>
    </row>
    <row r="87" spans="3:13" ht="15">
      <c r="C87" s="32" t="s">
        <v>855</v>
      </c>
      <c r="D87" t="str">
        <f t="shared" si="2"/>
        <v>はった</v>
      </c>
      <c r="F87" s="8" t="s">
        <v>332</v>
      </c>
      <c r="G87" t="s">
        <v>503</v>
      </c>
      <c r="I87" t="s">
        <v>93</v>
      </c>
      <c r="J87" t="s">
        <v>993</v>
      </c>
      <c r="L87" s="66" t="s">
        <v>93</v>
      </c>
      <c r="M87" s="67" t="s">
        <v>993</v>
      </c>
    </row>
    <row r="88" spans="3:13" ht="15">
      <c r="C88" s="8" t="s">
        <v>767</v>
      </c>
      <c r="D88" t="str">
        <f t="shared" si="2"/>
        <v>ゆたに</v>
      </c>
      <c r="F88" s="8" t="s">
        <v>221</v>
      </c>
      <c r="G88" t="s">
        <v>504</v>
      </c>
      <c r="I88" t="s">
        <v>22</v>
      </c>
      <c r="J88" t="s">
        <v>992</v>
      </c>
      <c r="L88" s="66" t="s">
        <v>22</v>
      </c>
      <c r="M88" s="67" t="s">
        <v>992</v>
      </c>
    </row>
    <row r="89" spans="3:13" ht="15">
      <c r="C89" s="9" t="s">
        <v>1154</v>
      </c>
      <c r="D89" t="str">
        <f t="shared" si="2"/>
        <v>あさぬま</v>
      </c>
      <c r="F89" s="8" t="s">
        <v>221</v>
      </c>
      <c r="G89" t="s">
        <v>504</v>
      </c>
      <c r="I89" t="s">
        <v>39</v>
      </c>
      <c r="J89" t="s">
        <v>557</v>
      </c>
      <c r="L89" s="66" t="s">
        <v>39</v>
      </c>
      <c r="M89" s="67" t="s">
        <v>557</v>
      </c>
    </row>
    <row r="90" spans="3:13" ht="15">
      <c r="C90" s="10" t="s">
        <v>24</v>
      </c>
      <c r="D90" t="str">
        <f t="shared" si="2"/>
        <v>いなば</v>
      </c>
      <c r="F90" s="5" t="s">
        <v>221</v>
      </c>
      <c r="G90" t="s">
        <v>504</v>
      </c>
      <c r="I90" t="s">
        <v>494</v>
      </c>
      <c r="J90" t="s">
        <v>694</v>
      </c>
      <c r="L90" s="66" t="s">
        <v>494</v>
      </c>
      <c r="M90" s="67" t="s">
        <v>694</v>
      </c>
    </row>
    <row r="91" spans="3:13" ht="15">
      <c r="C91" s="32" t="s">
        <v>931</v>
      </c>
      <c r="D91" t="str">
        <f t="shared" si="2"/>
        <v>ふくだとしゆき</v>
      </c>
      <c r="F91" s="8" t="s">
        <v>221</v>
      </c>
      <c r="G91" t="s">
        <v>504</v>
      </c>
      <c r="I91" t="s">
        <v>777</v>
      </c>
      <c r="J91" t="s">
        <v>558</v>
      </c>
      <c r="L91" s="66" t="s">
        <v>777</v>
      </c>
      <c r="M91" s="67" t="s">
        <v>558</v>
      </c>
    </row>
    <row r="92" spans="3:13" ht="15">
      <c r="C92" s="9" t="s">
        <v>489</v>
      </c>
      <c r="D92" t="str">
        <f t="shared" si="2"/>
        <v>やまもとじゅんじ</v>
      </c>
      <c r="F92" s="32" t="s">
        <v>221</v>
      </c>
      <c r="G92" t="s">
        <v>504</v>
      </c>
      <c r="I92" t="s">
        <v>150</v>
      </c>
      <c r="J92" t="s">
        <v>559</v>
      </c>
      <c r="L92" s="66" t="s">
        <v>150</v>
      </c>
      <c r="M92" s="67" t="s">
        <v>559</v>
      </c>
    </row>
    <row r="93" spans="3:13" ht="15">
      <c r="C93" s="9" t="s">
        <v>35</v>
      </c>
      <c r="D93" t="str">
        <f t="shared" si="2"/>
        <v>おおくら</v>
      </c>
      <c r="F93" s="8" t="s">
        <v>221</v>
      </c>
      <c r="G93" t="s">
        <v>504</v>
      </c>
      <c r="I93" t="s">
        <v>70</v>
      </c>
      <c r="J93" t="s">
        <v>994</v>
      </c>
      <c r="L93" s="66" t="s">
        <v>70</v>
      </c>
      <c r="M93" s="67" t="s">
        <v>994</v>
      </c>
    </row>
    <row r="94" spans="3:13" ht="15">
      <c r="C94" s="9" t="s">
        <v>463</v>
      </c>
      <c r="D94" t="str">
        <f t="shared" si="2"/>
        <v>ふじたしょういち</v>
      </c>
      <c r="F94" t="s">
        <v>221</v>
      </c>
      <c r="G94" t="s">
        <v>504</v>
      </c>
      <c r="I94" t="s">
        <v>117</v>
      </c>
      <c r="J94" t="s">
        <v>995</v>
      </c>
      <c r="L94" s="66" t="s">
        <v>117</v>
      </c>
      <c r="M94" s="67" t="s">
        <v>995</v>
      </c>
    </row>
    <row r="95" spans="3:13" ht="13.5">
      <c r="C95" s="32" t="s">
        <v>466</v>
      </c>
      <c r="D95" t="str">
        <f t="shared" si="2"/>
        <v>へんみ</v>
      </c>
      <c r="F95" s="8" t="s">
        <v>221</v>
      </c>
      <c r="G95" t="s">
        <v>504</v>
      </c>
      <c r="I95" t="s">
        <v>11</v>
      </c>
      <c r="J95" t="s">
        <v>996</v>
      </c>
      <c r="L95" s="66" t="s">
        <v>11</v>
      </c>
      <c r="M95" s="67" t="s">
        <v>996</v>
      </c>
    </row>
    <row r="96" spans="3:13" ht="13.5">
      <c r="C96" s="9" t="s">
        <v>44</v>
      </c>
      <c r="D96" t="str">
        <f t="shared" si="2"/>
        <v>おいかわ</v>
      </c>
      <c r="F96" s="8" t="s">
        <v>221</v>
      </c>
      <c r="G96" t="s">
        <v>504</v>
      </c>
      <c r="I96" t="s">
        <v>213</v>
      </c>
      <c r="J96" t="s">
        <v>997</v>
      </c>
      <c r="L96" s="66" t="s">
        <v>213</v>
      </c>
      <c r="M96" s="67" t="s">
        <v>997</v>
      </c>
    </row>
    <row r="97" spans="3:13" ht="13.5">
      <c r="C97" s="9" t="s">
        <v>27</v>
      </c>
      <c r="D97" t="str">
        <f t="shared" si="2"/>
        <v>ただの</v>
      </c>
      <c r="F97" t="s">
        <v>1182</v>
      </c>
      <c r="G97" t="str">
        <f>VLOOKUP(F97,$L$3:$M$509,2,FALSE)</f>
        <v>あずまひろふみ</v>
      </c>
      <c r="I97" t="s">
        <v>305</v>
      </c>
      <c r="J97" t="s">
        <v>998</v>
      </c>
      <c r="L97" s="66" t="s">
        <v>305</v>
      </c>
      <c r="M97" s="67" t="s">
        <v>998</v>
      </c>
    </row>
    <row r="98" spans="3:13" ht="13.5">
      <c r="C98" s="32" t="s">
        <v>961</v>
      </c>
      <c r="D98" t="str">
        <f t="shared" si="2"/>
        <v>はやしだ</v>
      </c>
      <c r="F98" s="8" t="s">
        <v>1182</v>
      </c>
      <c r="G98" t="s">
        <v>1190</v>
      </c>
      <c r="I98" t="s">
        <v>60</v>
      </c>
      <c r="J98" t="s">
        <v>999</v>
      </c>
      <c r="L98" s="66" t="s">
        <v>60</v>
      </c>
      <c r="M98" s="67" t="s">
        <v>999</v>
      </c>
    </row>
    <row r="99" spans="3:13" ht="13.5">
      <c r="C99" s="9" t="s">
        <v>34</v>
      </c>
      <c r="D99" t="str">
        <f t="shared" si="2"/>
        <v>まつおかこうじ</v>
      </c>
      <c r="F99" s="8" t="s">
        <v>231</v>
      </c>
      <c r="G99" t="s">
        <v>505</v>
      </c>
      <c r="I99" t="s">
        <v>169</v>
      </c>
      <c r="J99" t="s">
        <v>1000</v>
      </c>
      <c r="L99" s="66" t="s">
        <v>169</v>
      </c>
      <c r="M99" s="67" t="s">
        <v>1000</v>
      </c>
    </row>
    <row r="100" spans="3:13" ht="13.5">
      <c r="C100" s="10" t="s">
        <v>1137</v>
      </c>
      <c r="D100" t="str">
        <f t="shared" si="2"/>
        <v>なかしまひろき</v>
      </c>
      <c r="F100" s="5" t="s">
        <v>65</v>
      </c>
      <c r="G100" t="s">
        <v>506</v>
      </c>
      <c r="I100" t="s">
        <v>112</v>
      </c>
      <c r="J100" t="s">
        <v>1001</v>
      </c>
      <c r="L100" s="66" t="s">
        <v>112</v>
      </c>
      <c r="M100" s="67" t="s">
        <v>1001</v>
      </c>
    </row>
    <row r="101" spans="3:13" ht="13.5">
      <c r="C101" s="9" t="s">
        <v>1105</v>
      </c>
      <c r="D101" t="str">
        <f t="shared" si="2"/>
        <v>あきた</v>
      </c>
      <c r="F101" s="8" t="s">
        <v>41</v>
      </c>
      <c r="G101" t="s">
        <v>506</v>
      </c>
      <c r="I101" t="s">
        <v>214</v>
      </c>
      <c r="J101" t="s">
        <v>560</v>
      </c>
      <c r="L101" s="66" t="s">
        <v>214</v>
      </c>
      <c r="M101" s="67" t="s">
        <v>560</v>
      </c>
    </row>
    <row r="102" spans="3:13" ht="13.5">
      <c r="C102" s="8" t="s">
        <v>423</v>
      </c>
      <c r="D102" t="str">
        <f t="shared" si="2"/>
        <v>さったてるひさ</v>
      </c>
      <c r="F102" s="8" t="s">
        <v>41</v>
      </c>
      <c r="G102" t="s">
        <v>506</v>
      </c>
      <c r="I102" t="s">
        <v>1140</v>
      </c>
      <c r="J102" t="s">
        <v>561</v>
      </c>
      <c r="L102" s="66" t="s">
        <v>1140</v>
      </c>
      <c r="M102" s="67" t="s">
        <v>561</v>
      </c>
    </row>
    <row r="103" spans="3:13" ht="13.5">
      <c r="C103" s="9" t="s">
        <v>98</v>
      </c>
      <c r="D103" t="str">
        <f t="shared" si="2"/>
        <v>のだ</v>
      </c>
      <c r="F103" t="s">
        <v>41</v>
      </c>
      <c r="G103" t="s">
        <v>506</v>
      </c>
      <c r="I103" t="s">
        <v>899</v>
      </c>
      <c r="J103" t="s">
        <v>562</v>
      </c>
      <c r="L103" s="66" t="s">
        <v>899</v>
      </c>
      <c r="M103" s="67" t="s">
        <v>562</v>
      </c>
    </row>
    <row r="104" spans="3:13" ht="13.5">
      <c r="C104" s="8" t="s">
        <v>773</v>
      </c>
      <c r="D104" t="str">
        <f t="shared" si="2"/>
        <v>もちづき</v>
      </c>
      <c r="F104" s="8" t="s">
        <v>41</v>
      </c>
      <c r="G104" t="s">
        <v>506</v>
      </c>
      <c r="I104" t="s">
        <v>292</v>
      </c>
      <c r="J104" t="s">
        <v>563</v>
      </c>
      <c r="L104" s="66" t="s">
        <v>292</v>
      </c>
      <c r="M104" s="67" t="s">
        <v>563</v>
      </c>
    </row>
    <row r="105" spans="3:13" ht="13.5">
      <c r="C105" s="9" t="s">
        <v>1159</v>
      </c>
      <c r="D105" t="str">
        <f t="shared" si="2"/>
        <v>かみじょう</v>
      </c>
      <c r="F105" s="8" t="s">
        <v>1112</v>
      </c>
      <c r="G105" t="s">
        <v>1127</v>
      </c>
      <c r="I105" t="s">
        <v>1159</v>
      </c>
      <c r="J105" t="s">
        <v>1144</v>
      </c>
      <c r="L105" s="66" t="s">
        <v>1159</v>
      </c>
      <c r="M105" s="67" t="s">
        <v>1144</v>
      </c>
    </row>
    <row r="106" spans="3:13" ht="13.5">
      <c r="C106" s="9" t="s">
        <v>1136</v>
      </c>
      <c r="D106" t="str">
        <f t="shared" si="2"/>
        <v>さいとうしょうた</v>
      </c>
      <c r="F106" s="8" t="s">
        <v>264</v>
      </c>
      <c r="G106" t="s">
        <v>507</v>
      </c>
      <c r="I106" t="s">
        <v>121</v>
      </c>
      <c r="J106" t="s">
        <v>588</v>
      </c>
      <c r="L106" s="66" t="s">
        <v>121</v>
      </c>
      <c r="M106" s="67" t="s">
        <v>588</v>
      </c>
    </row>
    <row r="107" spans="3:13" ht="13.5">
      <c r="C107" s="9" t="s">
        <v>104</v>
      </c>
      <c r="D107" t="str">
        <f t="shared" si="2"/>
        <v>おかべ</v>
      </c>
      <c r="F107" s="8" t="s">
        <v>273</v>
      </c>
      <c r="G107" t="s">
        <v>508</v>
      </c>
      <c r="I107" t="s">
        <v>146</v>
      </c>
      <c r="J107" t="s">
        <v>564</v>
      </c>
      <c r="L107" s="66" t="s">
        <v>146</v>
      </c>
      <c r="M107" s="67" t="s">
        <v>564</v>
      </c>
    </row>
    <row r="108" spans="3:13" ht="13.5">
      <c r="C108" s="9" t="s">
        <v>1184</v>
      </c>
      <c r="D108" t="str">
        <f t="shared" si="2"/>
        <v>やまざきてっぺい</v>
      </c>
      <c r="F108" s="8" t="s">
        <v>271</v>
      </c>
      <c r="G108" t="s">
        <v>509</v>
      </c>
      <c r="I108" t="s">
        <v>189</v>
      </c>
      <c r="J108" t="s">
        <v>565</v>
      </c>
      <c r="L108" s="66" t="s">
        <v>189</v>
      </c>
      <c r="M108" s="67" t="s">
        <v>565</v>
      </c>
    </row>
    <row r="109" spans="3:13" ht="13.5">
      <c r="C109" s="9" t="s">
        <v>1108</v>
      </c>
      <c r="D109" t="str">
        <f t="shared" si="2"/>
        <v>しばはら</v>
      </c>
      <c r="F109" s="8" t="s">
        <v>54</v>
      </c>
      <c r="G109" t="s">
        <v>510</v>
      </c>
      <c r="I109" t="s">
        <v>219</v>
      </c>
      <c r="J109" t="s">
        <v>1002</v>
      </c>
      <c r="L109" s="66" t="s">
        <v>219</v>
      </c>
      <c r="M109" s="67" t="s">
        <v>1002</v>
      </c>
    </row>
    <row r="110" spans="3:13" ht="13.5">
      <c r="C110" s="5" t="s">
        <v>30</v>
      </c>
      <c r="D110" t="str">
        <f t="shared" si="2"/>
        <v>おかだまさ</v>
      </c>
      <c r="F110" s="5" t="s">
        <v>54</v>
      </c>
      <c r="G110" t="s">
        <v>510</v>
      </c>
      <c r="I110" t="s">
        <v>187</v>
      </c>
      <c r="J110" t="s">
        <v>1003</v>
      </c>
      <c r="L110" s="66" t="s">
        <v>187</v>
      </c>
      <c r="M110" s="67" t="s">
        <v>1003</v>
      </c>
    </row>
    <row r="111" spans="3:13" ht="13.5">
      <c r="C111" s="9" t="s">
        <v>1155</v>
      </c>
      <c r="D111" t="str">
        <f t="shared" si="2"/>
        <v>なかね</v>
      </c>
      <c r="F111" s="8" t="s">
        <v>54</v>
      </c>
      <c r="G111" t="s">
        <v>510</v>
      </c>
      <c r="I111" t="s">
        <v>38</v>
      </c>
      <c r="J111" t="s">
        <v>695</v>
      </c>
      <c r="L111" s="66" t="s">
        <v>38</v>
      </c>
      <c r="M111" s="67" t="s">
        <v>695</v>
      </c>
    </row>
    <row r="112" spans="3:13" ht="13.5">
      <c r="C112" s="32" t="s">
        <v>963</v>
      </c>
      <c r="D112" t="str">
        <f t="shared" si="2"/>
        <v>さわだつよし</v>
      </c>
      <c r="F112" s="8" t="s">
        <v>50</v>
      </c>
      <c r="G112" t="s">
        <v>510</v>
      </c>
      <c r="I112" t="s">
        <v>843</v>
      </c>
      <c r="J112" t="s">
        <v>566</v>
      </c>
      <c r="L112" s="66" t="s">
        <v>843</v>
      </c>
      <c r="M112" s="67" t="s">
        <v>566</v>
      </c>
    </row>
    <row r="113" spans="3:13" ht="13.5">
      <c r="C113" s="9" t="s">
        <v>755</v>
      </c>
      <c r="D113" t="str">
        <f t="shared" si="2"/>
        <v>にしざわ</v>
      </c>
      <c r="F113" s="8" t="s">
        <v>143</v>
      </c>
      <c r="G113" t="s">
        <v>983</v>
      </c>
      <c r="I113" t="s">
        <v>168</v>
      </c>
      <c r="J113" t="s">
        <v>567</v>
      </c>
      <c r="L113" s="66" t="s">
        <v>168</v>
      </c>
      <c r="M113" s="67" t="s">
        <v>567</v>
      </c>
    </row>
    <row r="114" spans="3:13" ht="13.5">
      <c r="C114" s="32" t="s">
        <v>1122</v>
      </c>
      <c r="D114" t="str">
        <f t="shared" si="2"/>
        <v>なかがわのぼる</v>
      </c>
      <c r="F114" s="8" t="s">
        <v>143</v>
      </c>
      <c r="G114" t="s">
        <v>983</v>
      </c>
      <c r="I114" t="s">
        <v>472</v>
      </c>
      <c r="J114" t="s">
        <v>713</v>
      </c>
      <c r="L114" s="66" t="s">
        <v>472</v>
      </c>
      <c r="M114" s="67" t="s">
        <v>713</v>
      </c>
    </row>
    <row r="115" spans="3:13" ht="13.5">
      <c r="C115" s="9" t="s">
        <v>1156</v>
      </c>
      <c r="D115" t="s">
        <v>1162</v>
      </c>
      <c r="F115" t="s">
        <v>143</v>
      </c>
      <c r="G115" t="s">
        <v>983</v>
      </c>
      <c r="I115" t="s">
        <v>903</v>
      </c>
      <c r="J115" t="s">
        <v>569</v>
      </c>
      <c r="L115" s="66" t="s">
        <v>903</v>
      </c>
      <c r="M115" s="67" t="s">
        <v>569</v>
      </c>
    </row>
    <row r="116" spans="3:13" ht="13.5">
      <c r="C116" s="9" t="s">
        <v>1157</v>
      </c>
      <c r="D116" t="s">
        <v>1164</v>
      </c>
      <c r="F116" t="s">
        <v>143</v>
      </c>
      <c r="G116" t="s">
        <v>983</v>
      </c>
      <c r="I116" t="s">
        <v>95</v>
      </c>
      <c r="J116" t="s">
        <v>570</v>
      </c>
      <c r="L116" s="66" t="s">
        <v>95</v>
      </c>
      <c r="M116" s="67" t="s">
        <v>570</v>
      </c>
    </row>
    <row r="117" spans="3:13" ht="13.5">
      <c r="C117" s="9" t="s">
        <v>1111</v>
      </c>
      <c r="D117" t="str">
        <f aca="true" t="shared" si="3" ref="D117:D180">VLOOKUP(C117,$L$3:$M$509,2,FALSE)</f>
        <v>やまだやすたか</v>
      </c>
      <c r="F117" s="8" t="s">
        <v>143</v>
      </c>
      <c r="G117" t="s">
        <v>983</v>
      </c>
      <c r="I117" t="s">
        <v>913</v>
      </c>
      <c r="J117" t="s">
        <v>1004</v>
      </c>
      <c r="L117" s="66" t="s">
        <v>913</v>
      </c>
      <c r="M117" s="67" t="s">
        <v>1004</v>
      </c>
    </row>
    <row r="118" spans="3:13" ht="13.5">
      <c r="C118" s="9" t="s">
        <v>764</v>
      </c>
      <c r="D118" t="str">
        <f t="shared" si="3"/>
        <v>みやたいさお</v>
      </c>
      <c r="F118" s="8" t="s">
        <v>143</v>
      </c>
      <c r="G118" t="s">
        <v>983</v>
      </c>
      <c r="I118" t="s">
        <v>49</v>
      </c>
      <c r="J118" t="s">
        <v>1005</v>
      </c>
      <c r="L118" s="66" t="s">
        <v>49</v>
      </c>
      <c r="M118" s="67" t="s">
        <v>1005</v>
      </c>
    </row>
    <row r="119" spans="3:13" ht="13.5">
      <c r="C119" s="32" t="s">
        <v>101</v>
      </c>
      <c r="D119" t="str">
        <f t="shared" si="3"/>
        <v>まつだ</v>
      </c>
      <c r="F119" s="8" t="s">
        <v>143</v>
      </c>
      <c r="G119" t="s">
        <v>983</v>
      </c>
      <c r="I119" t="s">
        <v>68</v>
      </c>
      <c r="J119" t="s">
        <v>1006</v>
      </c>
      <c r="L119" s="66" t="s">
        <v>68</v>
      </c>
      <c r="M119" s="67" t="s">
        <v>1006</v>
      </c>
    </row>
    <row r="120" spans="3:13" ht="13.5">
      <c r="C120" s="9" t="s">
        <v>22</v>
      </c>
      <c r="D120" t="str">
        <f t="shared" si="3"/>
        <v>おんだてつ</v>
      </c>
      <c r="F120" s="5" t="s">
        <v>143</v>
      </c>
      <c r="G120" t="s">
        <v>983</v>
      </c>
      <c r="I120" t="s">
        <v>1</v>
      </c>
      <c r="J120" t="s">
        <v>571</v>
      </c>
      <c r="L120" s="66" t="s">
        <v>1</v>
      </c>
      <c r="M120" s="67" t="s">
        <v>571</v>
      </c>
    </row>
    <row r="121" spans="3:13" ht="13.5">
      <c r="C121" s="9" t="s">
        <v>751</v>
      </c>
      <c r="D121" t="str">
        <f t="shared" si="3"/>
        <v>すずきこうじ</v>
      </c>
      <c r="F121" s="8" t="s">
        <v>143</v>
      </c>
      <c r="G121" t="s">
        <v>983</v>
      </c>
      <c r="I121" t="s">
        <v>259</v>
      </c>
      <c r="J121" t="s">
        <v>572</v>
      </c>
      <c r="L121" s="66" t="s">
        <v>259</v>
      </c>
      <c r="M121" s="67" t="s">
        <v>572</v>
      </c>
    </row>
    <row r="122" spans="3:13" ht="13.5">
      <c r="C122" s="9" t="s">
        <v>94</v>
      </c>
      <c r="D122" t="str">
        <f t="shared" si="3"/>
        <v>はねだ</v>
      </c>
      <c r="F122" s="8" t="s">
        <v>143</v>
      </c>
      <c r="G122" t="s">
        <v>983</v>
      </c>
      <c r="I122" t="s">
        <v>302</v>
      </c>
      <c r="J122" t="s">
        <v>573</v>
      </c>
      <c r="L122" s="66" t="s">
        <v>302</v>
      </c>
      <c r="M122" s="67" t="s">
        <v>573</v>
      </c>
    </row>
    <row r="123" spans="3:13" ht="13.5">
      <c r="C123" s="9" t="s">
        <v>461</v>
      </c>
      <c r="D123" t="str">
        <f t="shared" si="3"/>
        <v>すずきゆうへい</v>
      </c>
      <c r="F123" s="8" t="s">
        <v>143</v>
      </c>
      <c r="G123" t="s">
        <v>983</v>
      </c>
      <c r="I123" t="s">
        <v>898</v>
      </c>
      <c r="J123" t="s">
        <v>574</v>
      </c>
      <c r="L123" s="66" t="s">
        <v>898</v>
      </c>
      <c r="M123" s="67" t="s">
        <v>574</v>
      </c>
    </row>
    <row r="124" spans="3:13" ht="13.5">
      <c r="C124" s="9" t="s">
        <v>1103</v>
      </c>
      <c r="D124" t="str">
        <f t="shared" si="3"/>
        <v>すずきたかゆき</v>
      </c>
      <c r="F124" s="8" t="s">
        <v>143</v>
      </c>
      <c r="G124" t="s">
        <v>983</v>
      </c>
      <c r="I124" t="s">
        <v>157</v>
      </c>
      <c r="J124" t="s">
        <v>575</v>
      </c>
      <c r="L124" s="64" t="s">
        <v>157</v>
      </c>
      <c r="M124" s="65" t="s">
        <v>575</v>
      </c>
    </row>
    <row r="125" spans="3:13" ht="15">
      <c r="C125" s="9" t="s">
        <v>0</v>
      </c>
      <c r="D125" t="str">
        <f t="shared" si="3"/>
        <v>あきばよう</v>
      </c>
      <c r="F125" s="8" t="s">
        <v>143</v>
      </c>
      <c r="G125" t="s">
        <v>983</v>
      </c>
      <c r="I125" t="s">
        <v>1200</v>
      </c>
      <c r="J125" t="s">
        <v>1204</v>
      </c>
      <c r="L125" s="37" t="s">
        <v>1200</v>
      </c>
      <c r="M125" s="38" t="s">
        <v>1205</v>
      </c>
    </row>
    <row r="126" spans="3:13" ht="15">
      <c r="C126" s="32" t="s">
        <v>1117</v>
      </c>
      <c r="D126" t="str">
        <f t="shared" si="3"/>
        <v>なかむらゆうすけ</v>
      </c>
      <c r="F126" s="8" t="s">
        <v>143</v>
      </c>
      <c r="G126" t="s">
        <v>983</v>
      </c>
      <c r="I126" t="s">
        <v>1107</v>
      </c>
      <c r="J126" t="s">
        <v>1129</v>
      </c>
      <c r="L126" s="66" t="s">
        <v>1107</v>
      </c>
      <c r="M126" s="67" t="s">
        <v>1129</v>
      </c>
    </row>
    <row r="127" spans="3:13" ht="15">
      <c r="C127" s="32" t="s">
        <v>855</v>
      </c>
      <c r="D127" t="str">
        <f t="shared" si="3"/>
        <v>はった</v>
      </c>
      <c r="F127" s="8" t="s">
        <v>143</v>
      </c>
      <c r="G127" t="s">
        <v>983</v>
      </c>
      <c r="I127" t="s">
        <v>297</v>
      </c>
      <c r="J127" t="s">
        <v>576</v>
      </c>
      <c r="L127" s="66" t="s">
        <v>297</v>
      </c>
      <c r="M127" s="67" t="s">
        <v>576</v>
      </c>
    </row>
    <row r="128" spans="3:13" ht="15">
      <c r="C128" s="9" t="s">
        <v>24</v>
      </c>
      <c r="D128" t="str">
        <f t="shared" si="3"/>
        <v>いなば</v>
      </c>
      <c r="F128" s="32" t="s">
        <v>32</v>
      </c>
      <c r="G128" t="s">
        <v>984</v>
      </c>
      <c r="I128" t="s">
        <v>100</v>
      </c>
      <c r="J128" t="s">
        <v>568</v>
      </c>
      <c r="L128" s="66" t="s">
        <v>80</v>
      </c>
      <c r="M128" s="67" t="s">
        <v>568</v>
      </c>
    </row>
    <row r="129" spans="3:13" ht="15">
      <c r="C129" s="5" t="s">
        <v>767</v>
      </c>
      <c r="D129" t="str">
        <f t="shared" si="3"/>
        <v>ゆたに</v>
      </c>
      <c r="F129" s="8" t="s">
        <v>32</v>
      </c>
      <c r="G129" t="s">
        <v>984</v>
      </c>
      <c r="I129" t="s">
        <v>315</v>
      </c>
      <c r="J129" t="s">
        <v>661</v>
      </c>
      <c r="L129" s="66" t="s">
        <v>315</v>
      </c>
      <c r="M129" s="67" t="s">
        <v>661</v>
      </c>
    </row>
    <row r="130" spans="3:13" ht="15">
      <c r="C130" s="32" t="s">
        <v>931</v>
      </c>
      <c r="D130" t="str">
        <f t="shared" si="3"/>
        <v>ふくだとしゆき</v>
      </c>
      <c r="F130" s="5" t="s">
        <v>261</v>
      </c>
      <c r="G130" t="s">
        <v>511</v>
      </c>
      <c r="I130" t="s">
        <v>324</v>
      </c>
      <c r="J130" t="s">
        <v>577</v>
      </c>
      <c r="L130" s="66" t="s">
        <v>324</v>
      </c>
      <c r="M130" s="67" t="s">
        <v>577</v>
      </c>
    </row>
    <row r="131" spans="3:13" ht="15">
      <c r="C131" s="9" t="s">
        <v>35</v>
      </c>
      <c r="D131" t="str">
        <f t="shared" si="3"/>
        <v>おおくら</v>
      </c>
      <c r="F131" s="8" t="s">
        <v>261</v>
      </c>
      <c r="G131" t="s">
        <v>511</v>
      </c>
      <c r="I131" t="s">
        <v>254</v>
      </c>
      <c r="J131" t="s">
        <v>578</v>
      </c>
      <c r="L131" s="66" t="s">
        <v>254</v>
      </c>
      <c r="M131" s="67" t="s">
        <v>578</v>
      </c>
    </row>
    <row r="132" spans="3:13" ht="13.5">
      <c r="C132" s="9" t="s">
        <v>44</v>
      </c>
      <c r="D132" t="str">
        <f t="shared" si="3"/>
        <v>おいかわ</v>
      </c>
      <c r="F132" s="8" t="s">
        <v>171</v>
      </c>
      <c r="G132" t="s">
        <v>511</v>
      </c>
      <c r="I132" t="s">
        <v>28</v>
      </c>
      <c r="J132" t="s">
        <v>579</v>
      </c>
      <c r="L132" s="66" t="s">
        <v>28</v>
      </c>
      <c r="M132" s="67" t="s">
        <v>579</v>
      </c>
    </row>
    <row r="133" spans="3:13" ht="13.5">
      <c r="C133" s="9" t="s">
        <v>472</v>
      </c>
      <c r="D133" t="str">
        <f t="shared" si="3"/>
        <v>きたがわ</v>
      </c>
      <c r="F133" s="8" t="s">
        <v>261</v>
      </c>
      <c r="G133" t="s">
        <v>511</v>
      </c>
      <c r="I133" t="s">
        <v>114</v>
      </c>
      <c r="J133" t="s">
        <v>1007</v>
      </c>
      <c r="L133" s="66" t="s">
        <v>114</v>
      </c>
      <c r="M133" s="67" t="s">
        <v>1007</v>
      </c>
    </row>
    <row r="134" spans="3:13" ht="13.5">
      <c r="C134" s="9" t="s">
        <v>42</v>
      </c>
      <c r="D134" t="str">
        <f t="shared" si="3"/>
        <v>さかもとたけし</v>
      </c>
      <c r="F134" s="8" t="s">
        <v>261</v>
      </c>
      <c r="G134" t="s">
        <v>511</v>
      </c>
      <c r="I134" t="s">
        <v>793</v>
      </c>
      <c r="J134" t="s">
        <v>1008</v>
      </c>
      <c r="L134" s="66" t="s">
        <v>793</v>
      </c>
      <c r="M134" s="67" t="s">
        <v>1008</v>
      </c>
    </row>
    <row r="135" spans="3:13" ht="13.5">
      <c r="C135" s="9" t="s">
        <v>1136</v>
      </c>
      <c r="D135" t="str">
        <f t="shared" si="3"/>
        <v>さいとうしょうた</v>
      </c>
      <c r="F135" s="8" t="s">
        <v>261</v>
      </c>
      <c r="G135" t="s">
        <v>511</v>
      </c>
      <c r="I135" t="s">
        <v>17</v>
      </c>
      <c r="J135" t="s">
        <v>580</v>
      </c>
      <c r="L135" s="64" t="s">
        <v>17</v>
      </c>
      <c r="M135" s="67" t="s">
        <v>580</v>
      </c>
    </row>
    <row r="136" spans="3:13" ht="13.5">
      <c r="C136" s="9" t="s">
        <v>1137</v>
      </c>
      <c r="D136" t="str">
        <f t="shared" si="3"/>
        <v>なかしまひろき</v>
      </c>
      <c r="F136" s="8" t="s">
        <v>261</v>
      </c>
      <c r="G136" t="s">
        <v>511</v>
      </c>
      <c r="I136" t="s">
        <v>473</v>
      </c>
      <c r="J136" t="s">
        <v>581</v>
      </c>
      <c r="L136" s="66" t="s">
        <v>473</v>
      </c>
      <c r="M136" s="67" t="s">
        <v>581</v>
      </c>
    </row>
    <row r="137" spans="3:13" ht="13.5">
      <c r="C137" s="9" t="s">
        <v>463</v>
      </c>
      <c r="D137" t="str">
        <f t="shared" si="3"/>
        <v>ふじたしょういち</v>
      </c>
      <c r="F137" s="8" t="s">
        <v>261</v>
      </c>
      <c r="G137" t="s">
        <v>511</v>
      </c>
      <c r="I137" t="s">
        <v>328</v>
      </c>
      <c r="J137" t="s">
        <v>700</v>
      </c>
      <c r="L137" s="66" t="s">
        <v>328</v>
      </c>
      <c r="M137" s="67" t="s">
        <v>700</v>
      </c>
    </row>
    <row r="138" spans="3:13" ht="13.5">
      <c r="C138" s="9" t="s">
        <v>489</v>
      </c>
      <c r="D138" t="str">
        <f t="shared" si="3"/>
        <v>やまもとじゅんじ</v>
      </c>
      <c r="F138" s="8" t="s">
        <v>832</v>
      </c>
      <c r="G138" t="s">
        <v>540</v>
      </c>
      <c r="I138" t="s">
        <v>2</v>
      </c>
      <c r="J138" t="s">
        <v>701</v>
      </c>
      <c r="L138" s="66" t="s">
        <v>2</v>
      </c>
      <c r="M138" s="67" t="s">
        <v>701</v>
      </c>
    </row>
    <row r="139" spans="3:13" ht="13.5">
      <c r="C139" s="10" t="s">
        <v>961</v>
      </c>
      <c r="D139" t="str">
        <f t="shared" si="3"/>
        <v>はやしだ</v>
      </c>
      <c r="F139" s="8" t="s">
        <v>832</v>
      </c>
      <c r="G139" t="s">
        <v>540</v>
      </c>
      <c r="I139" t="s">
        <v>760</v>
      </c>
      <c r="J139" t="s">
        <v>1010</v>
      </c>
      <c r="L139" s="66" t="s">
        <v>760</v>
      </c>
      <c r="M139" s="67" t="s">
        <v>1010</v>
      </c>
    </row>
    <row r="140" spans="3:13" ht="13.5">
      <c r="C140" s="9" t="s">
        <v>755</v>
      </c>
      <c r="D140" t="str">
        <f t="shared" si="3"/>
        <v>にしざわ</v>
      </c>
      <c r="F140" s="5" t="s">
        <v>8</v>
      </c>
      <c r="G140" t="s">
        <v>512</v>
      </c>
      <c r="I140" t="s">
        <v>779</v>
      </c>
      <c r="J140" t="s">
        <v>1009</v>
      </c>
      <c r="L140" s="66" t="s">
        <v>779</v>
      </c>
      <c r="M140" s="67" t="s">
        <v>1009</v>
      </c>
    </row>
    <row r="141" spans="3:13" ht="13.5">
      <c r="C141" s="9" t="s">
        <v>1138</v>
      </c>
      <c r="D141" t="str">
        <f t="shared" si="3"/>
        <v>かみじょう</v>
      </c>
      <c r="F141" s="8" t="s">
        <v>428</v>
      </c>
      <c r="G141" t="s">
        <v>512</v>
      </c>
      <c r="I141" t="s">
        <v>160</v>
      </c>
      <c r="J141" t="s">
        <v>582</v>
      </c>
      <c r="L141" s="66" t="s">
        <v>160</v>
      </c>
      <c r="M141" s="67" t="s">
        <v>582</v>
      </c>
    </row>
    <row r="142" spans="3:13" ht="13.5">
      <c r="C142" s="9" t="s">
        <v>754</v>
      </c>
      <c r="D142" t="str">
        <f t="shared" si="3"/>
        <v>なかがわ</v>
      </c>
      <c r="F142" s="8" t="s">
        <v>8</v>
      </c>
      <c r="G142" t="s">
        <v>512</v>
      </c>
      <c r="I142" t="s">
        <v>1136</v>
      </c>
      <c r="J142" t="s">
        <v>1146</v>
      </c>
      <c r="L142" s="66" t="s">
        <v>1136</v>
      </c>
      <c r="M142" s="67" t="s">
        <v>1146</v>
      </c>
    </row>
    <row r="143" spans="3:13" ht="13.5">
      <c r="C143" s="9" t="s">
        <v>34</v>
      </c>
      <c r="D143" t="str">
        <f t="shared" si="3"/>
        <v>まつおかこうじ</v>
      </c>
      <c r="F143" s="8" t="s">
        <v>8</v>
      </c>
      <c r="G143" t="s">
        <v>512</v>
      </c>
      <c r="I143" t="s">
        <v>1104</v>
      </c>
      <c r="J143" t="s">
        <v>1130</v>
      </c>
      <c r="L143" s="66" t="s">
        <v>1104</v>
      </c>
      <c r="M143" s="67" t="s">
        <v>1130</v>
      </c>
    </row>
    <row r="144" spans="3:13" ht="13.5">
      <c r="C144" s="32" t="s">
        <v>466</v>
      </c>
      <c r="D144" t="str">
        <f t="shared" si="3"/>
        <v>へんみ</v>
      </c>
      <c r="F144" s="8" t="s">
        <v>58</v>
      </c>
      <c r="G144" t="s">
        <v>512</v>
      </c>
      <c r="I144" t="s">
        <v>155</v>
      </c>
      <c r="J144" t="s">
        <v>1011</v>
      </c>
      <c r="L144" s="66" t="s">
        <v>155</v>
      </c>
      <c r="M144" s="67" t="s">
        <v>1011</v>
      </c>
    </row>
    <row r="145" spans="3:13" ht="13.5">
      <c r="C145" s="32" t="s">
        <v>1122</v>
      </c>
      <c r="D145" t="str">
        <f t="shared" si="3"/>
        <v>なかがわのぼる</v>
      </c>
      <c r="F145" s="8" t="s">
        <v>58</v>
      </c>
      <c r="G145" t="s">
        <v>512</v>
      </c>
      <c r="I145" t="s">
        <v>349</v>
      </c>
      <c r="J145" t="s">
        <v>1012</v>
      </c>
      <c r="L145" s="66" t="s">
        <v>349</v>
      </c>
      <c r="M145" s="67" t="s">
        <v>1012</v>
      </c>
    </row>
    <row r="146" spans="3:13" ht="13.5">
      <c r="C146" s="32" t="s">
        <v>963</v>
      </c>
      <c r="D146" t="str">
        <f t="shared" si="3"/>
        <v>さわだつよし</v>
      </c>
      <c r="F146" s="8" t="s">
        <v>58</v>
      </c>
      <c r="G146" t="s">
        <v>512</v>
      </c>
      <c r="I146" t="s">
        <v>210</v>
      </c>
      <c r="J146" t="s">
        <v>1014</v>
      </c>
      <c r="L146" s="66" t="s">
        <v>210</v>
      </c>
      <c r="M146" s="67" t="s">
        <v>1014</v>
      </c>
    </row>
    <row r="147" spans="3:13" ht="13.5">
      <c r="C147" s="9" t="s">
        <v>98</v>
      </c>
      <c r="D147" t="str">
        <f t="shared" si="3"/>
        <v>のだ</v>
      </c>
      <c r="F147" s="8" t="s">
        <v>8</v>
      </c>
      <c r="G147" t="s">
        <v>512</v>
      </c>
      <c r="I147" t="s">
        <v>496</v>
      </c>
      <c r="J147" t="s">
        <v>1013</v>
      </c>
      <c r="L147" s="66" t="s">
        <v>496</v>
      </c>
      <c r="M147" s="67" t="s">
        <v>1013</v>
      </c>
    </row>
    <row r="148" spans="3:13" ht="13.5">
      <c r="C148" s="9" t="s">
        <v>758</v>
      </c>
      <c r="D148" t="str">
        <f t="shared" si="3"/>
        <v>やまざきてっぺい</v>
      </c>
      <c r="F148" s="8" t="s">
        <v>8</v>
      </c>
      <c r="G148" t="s">
        <v>512</v>
      </c>
      <c r="I148" t="s">
        <v>42</v>
      </c>
      <c r="J148" t="s">
        <v>1015</v>
      </c>
      <c r="L148" s="66" t="s">
        <v>42</v>
      </c>
      <c r="M148" s="67" t="s">
        <v>1015</v>
      </c>
    </row>
    <row r="149" spans="3:13" ht="13.5">
      <c r="C149" s="10" t="s">
        <v>757</v>
      </c>
      <c r="D149" t="str">
        <f t="shared" si="3"/>
        <v>みねむらけさみ</v>
      </c>
      <c r="F149" s="8" t="s">
        <v>8</v>
      </c>
      <c r="G149" t="s">
        <v>512</v>
      </c>
      <c r="I149" t="s">
        <v>222</v>
      </c>
      <c r="J149" t="s">
        <v>1016</v>
      </c>
      <c r="L149" s="66" t="s">
        <v>222</v>
      </c>
      <c r="M149" s="67" t="s">
        <v>1016</v>
      </c>
    </row>
    <row r="150" spans="3:13" ht="13.5">
      <c r="C150" s="9" t="s">
        <v>1105</v>
      </c>
      <c r="D150" t="str">
        <f t="shared" si="3"/>
        <v>あきた</v>
      </c>
      <c r="F150" s="8" t="s">
        <v>8</v>
      </c>
      <c r="G150" t="s">
        <v>512</v>
      </c>
      <c r="I150" t="s">
        <v>725</v>
      </c>
      <c r="J150" t="s">
        <v>583</v>
      </c>
      <c r="L150" s="66" t="s">
        <v>725</v>
      </c>
      <c r="M150" s="67" t="s">
        <v>583</v>
      </c>
    </row>
    <row r="151" spans="3:13" ht="13.5">
      <c r="C151" s="9" t="s">
        <v>49</v>
      </c>
      <c r="D151" t="str">
        <f t="shared" si="3"/>
        <v>きりゅうしょう</v>
      </c>
      <c r="F151" s="8" t="s">
        <v>8</v>
      </c>
      <c r="G151" t="s">
        <v>512</v>
      </c>
      <c r="I151" t="s">
        <v>154</v>
      </c>
      <c r="J151" t="s">
        <v>584</v>
      </c>
      <c r="L151" s="66" t="s">
        <v>154</v>
      </c>
      <c r="M151" s="67" t="s">
        <v>584</v>
      </c>
    </row>
    <row r="152" spans="3:13" ht="13.5">
      <c r="C152" s="9" t="s">
        <v>15</v>
      </c>
      <c r="D152" t="str">
        <f t="shared" si="3"/>
        <v>はしもとただのり</v>
      </c>
      <c r="F152" s="8" t="s">
        <v>8</v>
      </c>
      <c r="G152" t="s">
        <v>512</v>
      </c>
      <c r="I152" t="s">
        <v>286</v>
      </c>
      <c r="J152" t="s">
        <v>1017</v>
      </c>
      <c r="L152" s="66" t="s">
        <v>286</v>
      </c>
      <c r="M152" s="67" t="s">
        <v>1017</v>
      </c>
    </row>
    <row r="153" spans="3:13" ht="13.5">
      <c r="C153" s="9" t="s">
        <v>756</v>
      </c>
      <c r="D153" t="str">
        <f t="shared" si="3"/>
        <v>おぐち</v>
      </c>
      <c r="F153" s="8" t="s">
        <v>8</v>
      </c>
      <c r="G153" t="s">
        <v>512</v>
      </c>
      <c r="I153" t="s">
        <v>474</v>
      </c>
      <c r="J153" t="s">
        <v>1018</v>
      </c>
      <c r="L153" s="66" t="s">
        <v>474</v>
      </c>
      <c r="M153" s="67" t="s">
        <v>1018</v>
      </c>
    </row>
    <row r="154" spans="3:13" ht="13.5">
      <c r="C154" s="8" t="s">
        <v>773</v>
      </c>
      <c r="D154" t="str">
        <f t="shared" si="3"/>
        <v>もちづき</v>
      </c>
      <c r="F154" s="8" t="s">
        <v>8</v>
      </c>
      <c r="G154" t="s">
        <v>512</v>
      </c>
      <c r="I154" t="s">
        <v>427</v>
      </c>
      <c r="J154" t="s">
        <v>585</v>
      </c>
      <c r="L154" s="66" t="s">
        <v>427</v>
      </c>
      <c r="M154" s="67" t="s">
        <v>585</v>
      </c>
    </row>
    <row r="155" spans="3:13" ht="13.5">
      <c r="C155" s="9" t="s">
        <v>1139</v>
      </c>
      <c r="D155" t="str">
        <f t="shared" si="3"/>
        <v>ひらなべ</v>
      </c>
      <c r="F155" s="8" t="s">
        <v>113</v>
      </c>
      <c r="G155" t="s">
        <v>513</v>
      </c>
      <c r="I155" t="s">
        <v>229</v>
      </c>
      <c r="J155" t="s">
        <v>1019</v>
      </c>
      <c r="L155" s="66" t="s">
        <v>229</v>
      </c>
      <c r="M155" s="67" t="s">
        <v>1019</v>
      </c>
    </row>
    <row r="156" spans="3:13" ht="13.5">
      <c r="C156" s="9" t="s">
        <v>1110</v>
      </c>
      <c r="D156" t="str">
        <f t="shared" si="3"/>
        <v>えじまてつろう</v>
      </c>
      <c r="F156" s="8" t="s">
        <v>113</v>
      </c>
      <c r="G156" t="s">
        <v>513</v>
      </c>
      <c r="I156" t="s">
        <v>25</v>
      </c>
      <c r="J156" t="s">
        <v>1020</v>
      </c>
      <c r="L156" s="66" t="s">
        <v>423</v>
      </c>
      <c r="M156" s="67" t="s">
        <v>1020</v>
      </c>
    </row>
    <row r="157" spans="3:13" ht="13.5">
      <c r="C157" s="9" t="s">
        <v>764</v>
      </c>
      <c r="D157" t="str">
        <f t="shared" si="3"/>
        <v>みやたいさお</v>
      </c>
      <c r="F157" s="8" t="s">
        <v>113</v>
      </c>
      <c r="G157" t="s">
        <v>513</v>
      </c>
      <c r="I157" t="s">
        <v>1156</v>
      </c>
      <c r="J157" t="s">
        <v>1021</v>
      </c>
      <c r="L157" s="66" t="s">
        <v>1156</v>
      </c>
      <c r="M157" s="67" t="s">
        <v>1021</v>
      </c>
    </row>
    <row r="158" spans="3:13" ht="13.5">
      <c r="C158" s="9" t="s">
        <v>1140</v>
      </c>
      <c r="D158" t="str">
        <f t="shared" si="3"/>
        <v>かなもり</v>
      </c>
      <c r="F158" s="8" t="s">
        <v>833</v>
      </c>
      <c r="G158" t="s">
        <v>514</v>
      </c>
      <c r="I158" t="s">
        <v>240</v>
      </c>
      <c r="J158" t="s">
        <v>1021</v>
      </c>
      <c r="L158" s="66" t="s">
        <v>240</v>
      </c>
      <c r="M158" s="67" t="s">
        <v>1021</v>
      </c>
    </row>
    <row r="159" spans="3:13" ht="13.5">
      <c r="C159" s="9" t="s">
        <v>22</v>
      </c>
      <c r="D159" t="str">
        <f t="shared" si="3"/>
        <v>おんだてつ</v>
      </c>
      <c r="F159" s="8" t="s">
        <v>833</v>
      </c>
      <c r="G159" t="s">
        <v>514</v>
      </c>
      <c r="I159" t="s">
        <v>335</v>
      </c>
      <c r="J159" t="s">
        <v>1022</v>
      </c>
      <c r="L159" s="66" t="s">
        <v>335</v>
      </c>
      <c r="M159" s="67" t="s">
        <v>1022</v>
      </c>
    </row>
    <row r="160" spans="3:13" ht="13.5">
      <c r="C160" s="9" t="s">
        <v>751</v>
      </c>
      <c r="D160" t="str">
        <f t="shared" si="3"/>
        <v>すずきこうじ</v>
      </c>
      <c r="F160" t="s">
        <v>833</v>
      </c>
      <c r="G160" t="s">
        <v>514</v>
      </c>
      <c r="I160" t="s">
        <v>209</v>
      </c>
      <c r="J160" t="s">
        <v>586</v>
      </c>
      <c r="L160" s="64" t="s">
        <v>209</v>
      </c>
      <c r="M160" s="65" t="s">
        <v>586</v>
      </c>
    </row>
    <row r="161" spans="3:13" ht="13.5">
      <c r="C161" s="9" t="s">
        <v>0</v>
      </c>
      <c r="D161" t="str">
        <f t="shared" si="3"/>
        <v>あきばよう</v>
      </c>
      <c r="F161" s="8" t="s">
        <v>220</v>
      </c>
      <c r="G161" t="s">
        <v>515</v>
      </c>
      <c r="I161" t="s">
        <v>904</v>
      </c>
      <c r="J161" t="s">
        <v>587</v>
      </c>
      <c r="L161" s="66" t="s">
        <v>904</v>
      </c>
      <c r="M161" s="67" t="s">
        <v>587</v>
      </c>
    </row>
    <row r="162" spans="3:13" ht="13.5">
      <c r="C162" s="9" t="s">
        <v>461</v>
      </c>
      <c r="D162" t="str">
        <f t="shared" si="3"/>
        <v>すずきゆうへい</v>
      </c>
      <c r="F162" s="8" t="s">
        <v>220</v>
      </c>
      <c r="G162" t="s">
        <v>515</v>
      </c>
      <c r="I162" t="s">
        <v>963</v>
      </c>
      <c r="J162" t="s">
        <v>1023</v>
      </c>
      <c r="L162" s="66" t="s">
        <v>963</v>
      </c>
      <c r="M162" s="67" t="s">
        <v>1023</v>
      </c>
    </row>
    <row r="163" spans="3:13" ht="13.5">
      <c r="C163" s="9" t="s">
        <v>94</v>
      </c>
      <c r="D163" t="str">
        <f t="shared" si="3"/>
        <v>はねだ</v>
      </c>
      <c r="F163" s="8" t="s">
        <v>220</v>
      </c>
      <c r="G163" t="s">
        <v>515</v>
      </c>
      <c r="I163" t="s">
        <v>914</v>
      </c>
      <c r="J163" t="s">
        <v>1024</v>
      </c>
      <c r="L163" s="66" t="s">
        <v>914</v>
      </c>
      <c r="M163" s="67" t="s">
        <v>1024</v>
      </c>
    </row>
    <row r="164" spans="3:13" ht="13.5">
      <c r="C164" s="9" t="s">
        <v>1103</v>
      </c>
      <c r="D164" t="str">
        <f t="shared" si="3"/>
        <v>すずきたかゆき</v>
      </c>
      <c r="F164" s="8" t="s">
        <v>220</v>
      </c>
      <c r="G164" t="s">
        <v>515</v>
      </c>
      <c r="I164" t="s">
        <v>279</v>
      </c>
      <c r="J164" t="s">
        <v>590</v>
      </c>
      <c r="L164" s="66" t="s">
        <v>279</v>
      </c>
      <c r="M164" s="67" t="s">
        <v>590</v>
      </c>
    </row>
    <row r="165" spans="3:13" ht="15">
      <c r="C165" s="32" t="s">
        <v>855</v>
      </c>
      <c r="D165" t="str">
        <f t="shared" si="3"/>
        <v>はった</v>
      </c>
      <c r="F165" s="8" t="s">
        <v>220</v>
      </c>
      <c r="G165" t="s">
        <v>515</v>
      </c>
      <c r="I165" t="s">
        <v>1108</v>
      </c>
      <c r="J165" t="s">
        <v>966</v>
      </c>
      <c r="L165" s="66" t="s">
        <v>1108</v>
      </c>
      <c r="M165" s="67" t="s">
        <v>966</v>
      </c>
    </row>
    <row r="166" spans="3:13" ht="15">
      <c r="C166" s="32" t="s">
        <v>875</v>
      </c>
      <c r="D166" t="str">
        <f t="shared" si="3"/>
        <v>やまぐちはじめ</v>
      </c>
      <c r="F166" s="8" t="s">
        <v>839</v>
      </c>
      <c r="G166" t="s">
        <v>516</v>
      </c>
      <c r="I166" t="s">
        <v>905</v>
      </c>
      <c r="J166" t="s">
        <v>591</v>
      </c>
      <c r="L166" s="66" t="s">
        <v>905</v>
      </c>
      <c r="M166" s="67" t="s">
        <v>591</v>
      </c>
    </row>
    <row r="167" spans="3:13" ht="15">
      <c r="C167" s="32" t="s">
        <v>1117</v>
      </c>
      <c r="D167" t="str">
        <f t="shared" si="3"/>
        <v>なかむらゆうすけ</v>
      </c>
      <c r="F167" s="8" t="s">
        <v>947</v>
      </c>
      <c r="G167" t="s">
        <v>968</v>
      </c>
      <c r="I167" t="s">
        <v>130</v>
      </c>
      <c r="J167" t="s">
        <v>592</v>
      </c>
      <c r="L167" s="66" t="s">
        <v>130</v>
      </c>
      <c r="M167" s="67" t="s">
        <v>592</v>
      </c>
    </row>
    <row r="168" spans="3:13" ht="15">
      <c r="C168" s="72" t="s">
        <v>34</v>
      </c>
      <c r="D168" t="str">
        <f t="shared" si="3"/>
        <v>まつおかこうじ</v>
      </c>
      <c r="F168" t="s">
        <v>75</v>
      </c>
      <c r="G168" t="s">
        <v>517</v>
      </c>
      <c r="I168" t="s">
        <v>723</v>
      </c>
      <c r="J168" t="s">
        <v>980</v>
      </c>
      <c r="L168" s="66" t="s">
        <v>723</v>
      </c>
      <c r="M168" s="67" t="s">
        <v>980</v>
      </c>
    </row>
    <row r="169" spans="3:13" ht="15">
      <c r="C169" s="32" t="s">
        <v>1119</v>
      </c>
      <c r="D169" t="str">
        <f t="shared" si="3"/>
        <v>みねむらしょうたろう</v>
      </c>
      <c r="F169" s="5" t="s">
        <v>46</v>
      </c>
      <c r="G169" t="s">
        <v>517</v>
      </c>
      <c r="I169" t="s">
        <v>721</v>
      </c>
      <c r="J169" t="s">
        <v>593</v>
      </c>
      <c r="L169" s="66" t="s">
        <v>721</v>
      </c>
      <c r="M169" s="67" t="s">
        <v>593</v>
      </c>
    </row>
    <row r="170" spans="3:13" ht="15">
      <c r="C170" s="9" t="s">
        <v>27</v>
      </c>
      <c r="D170" t="str">
        <f t="shared" si="3"/>
        <v>ただの</v>
      </c>
      <c r="F170" s="8" t="s">
        <v>728</v>
      </c>
      <c r="G170" t="s">
        <v>518</v>
      </c>
      <c r="I170" t="s">
        <v>267</v>
      </c>
      <c r="J170" t="s">
        <v>589</v>
      </c>
      <c r="L170" s="66" t="s">
        <v>267</v>
      </c>
      <c r="M170" s="67" t="s">
        <v>589</v>
      </c>
    </row>
    <row r="171" spans="3:13" ht="15">
      <c r="C171" s="9" t="s">
        <v>463</v>
      </c>
      <c r="D171" t="str">
        <f t="shared" si="3"/>
        <v>ふじたしょういち</v>
      </c>
      <c r="F171" s="8" t="s">
        <v>128</v>
      </c>
      <c r="G171" t="s">
        <v>519</v>
      </c>
      <c r="I171" t="s">
        <v>1124</v>
      </c>
      <c r="J171" t="s">
        <v>594</v>
      </c>
      <c r="L171" s="66" t="s">
        <v>1124</v>
      </c>
      <c r="M171" s="67" t="s">
        <v>594</v>
      </c>
    </row>
    <row r="172" spans="3:13" ht="15">
      <c r="C172" s="9" t="s">
        <v>35</v>
      </c>
      <c r="D172" t="str">
        <f t="shared" si="3"/>
        <v>おおくら</v>
      </c>
      <c r="F172" s="8" t="s">
        <v>174</v>
      </c>
      <c r="G172" t="s">
        <v>520</v>
      </c>
      <c r="I172" t="s">
        <v>890</v>
      </c>
      <c r="J172" t="s">
        <v>979</v>
      </c>
      <c r="L172" s="66" t="s">
        <v>890</v>
      </c>
      <c r="M172" s="67" t="s">
        <v>979</v>
      </c>
    </row>
    <row r="173" spans="3:13" ht="13.5">
      <c r="C173" s="32" t="s">
        <v>931</v>
      </c>
      <c r="D173" t="str">
        <f t="shared" si="3"/>
        <v>ふくだとしゆき</v>
      </c>
      <c r="F173" s="8" t="s">
        <v>174</v>
      </c>
      <c r="G173" t="s">
        <v>520</v>
      </c>
      <c r="I173" t="s">
        <v>831</v>
      </c>
      <c r="J173" t="s">
        <v>595</v>
      </c>
      <c r="L173" s="66" t="s">
        <v>831</v>
      </c>
      <c r="M173" s="67" t="s">
        <v>595</v>
      </c>
    </row>
    <row r="174" spans="3:13" ht="13.5">
      <c r="C174" s="9" t="s">
        <v>472</v>
      </c>
      <c r="D174" t="str">
        <f t="shared" si="3"/>
        <v>きたがわ</v>
      </c>
      <c r="F174" s="8" t="s">
        <v>174</v>
      </c>
      <c r="G174" t="s">
        <v>520</v>
      </c>
      <c r="I174" t="s">
        <v>194</v>
      </c>
      <c r="J174" t="s">
        <v>596</v>
      </c>
      <c r="L174" s="66" t="s">
        <v>194</v>
      </c>
      <c r="M174" s="67" t="s">
        <v>596</v>
      </c>
    </row>
    <row r="175" spans="3:13" ht="13.5">
      <c r="C175" s="9" t="s">
        <v>42</v>
      </c>
      <c r="D175" t="str">
        <f t="shared" si="3"/>
        <v>さかもとたけし</v>
      </c>
      <c r="F175" s="8" t="s">
        <v>174</v>
      </c>
      <c r="G175" t="s">
        <v>520</v>
      </c>
      <c r="I175" t="s">
        <v>1106</v>
      </c>
      <c r="J175" t="s">
        <v>1025</v>
      </c>
      <c r="L175" s="66" t="s">
        <v>1106</v>
      </c>
      <c r="M175" s="67" t="s">
        <v>1025</v>
      </c>
    </row>
    <row r="176" spans="3:13" ht="13.5">
      <c r="C176" s="32" t="s">
        <v>24</v>
      </c>
      <c r="D176" t="str">
        <f t="shared" si="3"/>
        <v>いなば</v>
      </c>
      <c r="F176" s="8" t="s">
        <v>174</v>
      </c>
      <c r="G176" t="s">
        <v>520</v>
      </c>
      <c r="I176" t="s">
        <v>316</v>
      </c>
      <c r="J176" t="s">
        <v>1026</v>
      </c>
      <c r="L176" s="64" t="s">
        <v>316</v>
      </c>
      <c r="M176" s="65" t="s">
        <v>1026</v>
      </c>
    </row>
    <row r="177" spans="3:13" ht="13.5">
      <c r="C177" s="9" t="s">
        <v>98</v>
      </c>
      <c r="D177" t="str">
        <f t="shared" si="3"/>
        <v>のだ</v>
      </c>
      <c r="F177" s="8" t="s">
        <v>174</v>
      </c>
      <c r="G177" t="s">
        <v>520</v>
      </c>
      <c r="I177" t="s">
        <v>318</v>
      </c>
      <c r="J177" t="s">
        <v>1027</v>
      </c>
      <c r="L177" s="66" t="s">
        <v>318</v>
      </c>
      <c r="M177" s="67" t="s">
        <v>1027</v>
      </c>
    </row>
    <row r="178" spans="3:13" ht="13.5">
      <c r="C178" s="10" t="s">
        <v>1121</v>
      </c>
      <c r="D178" t="str">
        <f t="shared" si="3"/>
        <v>おいかわ</v>
      </c>
      <c r="F178" s="8" t="s">
        <v>321</v>
      </c>
      <c r="G178" t="s">
        <v>521</v>
      </c>
      <c r="I178" t="s">
        <v>368</v>
      </c>
      <c r="J178" t="s">
        <v>1028</v>
      </c>
      <c r="L178" s="66" t="s">
        <v>368</v>
      </c>
      <c r="M178" s="67" t="s">
        <v>1028</v>
      </c>
    </row>
    <row r="179" spans="3:13" ht="13.5">
      <c r="C179" s="8" t="s">
        <v>489</v>
      </c>
      <c r="D179" t="str">
        <f t="shared" si="3"/>
        <v>やまもとじゅんじ</v>
      </c>
      <c r="F179" s="10" t="s">
        <v>321</v>
      </c>
      <c r="G179" t="s">
        <v>521</v>
      </c>
      <c r="I179" t="s">
        <v>751</v>
      </c>
      <c r="J179" t="s">
        <v>1029</v>
      </c>
      <c r="L179" s="66" t="s">
        <v>751</v>
      </c>
      <c r="M179" s="67" t="s">
        <v>1029</v>
      </c>
    </row>
    <row r="180" spans="3:13" ht="13.5">
      <c r="C180" s="9" t="s">
        <v>755</v>
      </c>
      <c r="D180" t="str">
        <f t="shared" si="3"/>
        <v>にしざわ</v>
      </c>
      <c r="F180" s="8" t="s">
        <v>782</v>
      </c>
      <c r="G180" t="s">
        <v>523</v>
      </c>
      <c r="I180" t="s">
        <v>897</v>
      </c>
      <c r="J180" t="s">
        <v>1032</v>
      </c>
      <c r="L180" s="66" t="s">
        <v>897</v>
      </c>
      <c r="M180" s="67" t="s">
        <v>1032</v>
      </c>
    </row>
    <row r="181" spans="3:13" ht="13.5">
      <c r="C181" s="32" t="s">
        <v>466</v>
      </c>
      <c r="D181" t="str">
        <f aca="true" t="shared" si="4" ref="D181:D244">VLOOKUP(C181,$L$3:$M$509,2,FALSE)</f>
        <v>へんみ</v>
      </c>
      <c r="F181" s="8" t="s">
        <v>782</v>
      </c>
      <c r="G181" t="s">
        <v>523</v>
      </c>
      <c r="I181" t="s">
        <v>1103</v>
      </c>
      <c r="J181" t="s">
        <v>1031</v>
      </c>
      <c r="L181" s="66" t="s">
        <v>1103</v>
      </c>
      <c r="M181" s="67" t="s">
        <v>1031</v>
      </c>
    </row>
    <row r="182" spans="3:13" ht="13.5">
      <c r="C182" s="32" t="s">
        <v>1122</v>
      </c>
      <c r="D182" t="str">
        <f t="shared" si="4"/>
        <v>なかがわのぼる</v>
      </c>
      <c r="F182" s="8" t="s">
        <v>782</v>
      </c>
      <c r="G182" t="s">
        <v>523</v>
      </c>
      <c r="I182" t="s">
        <v>909</v>
      </c>
      <c r="J182" t="s">
        <v>1030</v>
      </c>
      <c r="L182" s="66" t="s">
        <v>909</v>
      </c>
      <c r="M182" s="67" t="s">
        <v>1030</v>
      </c>
    </row>
    <row r="183" spans="3:13" ht="13.5">
      <c r="C183" s="9" t="s">
        <v>758</v>
      </c>
      <c r="D183" t="str">
        <f t="shared" si="4"/>
        <v>やまざきてっぺい</v>
      </c>
      <c r="F183" s="8" t="s">
        <v>782</v>
      </c>
      <c r="G183" t="s">
        <v>523</v>
      </c>
      <c r="I183" t="s">
        <v>736</v>
      </c>
      <c r="J183" t="s">
        <v>1034</v>
      </c>
      <c r="L183" s="66" t="s">
        <v>736</v>
      </c>
      <c r="M183" s="67" t="s">
        <v>1034</v>
      </c>
    </row>
    <row r="184" spans="3:13" ht="13.5">
      <c r="C184" s="32" t="s">
        <v>757</v>
      </c>
      <c r="D184" t="str">
        <f t="shared" si="4"/>
        <v>みねむらけさみ</v>
      </c>
      <c r="F184" t="s">
        <v>24</v>
      </c>
      <c r="G184" t="str">
        <f>VLOOKUP(F184,$L$3:$M$509,2,FALSE)</f>
        <v>いなば</v>
      </c>
      <c r="I184" t="s">
        <v>350</v>
      </c>
      <c r="J184" t="s">
        <v>1033</v>
      </c>
      <c r="L184" s="66" t="s">
        <v>350</v>
      </c>
      <c r="M184" s="67" t="s">
        <v>1033</v>
      </c>
    </row>
    <row r="185" spans="3:13" ht="13.5">
      <c r="C185" s="8" t="s">
        <v>773</v>
      </c>
      <c r="D185" t="str">
        <f t="shared" si="4"/>
        <v>もちづき</v>
      </c>
      <c r="F185" t="s">
        <v>24</v>
      </c>
      <c r="G185" t="s">
        <v>524</v>
      </c>
      <c r="I185" t="s">
        <v>461</v>
      </c>
      <c r="J185" t="s">
        <v>1035</v>
      </c>
      <c r="L185" s="66" t="s">
        <v>461</v>
      </c>
      <c r="M185" s="67" t="s">
        <v>1035</v>
      </c>
    </row>
    <row r="186" spans="3:13" ht="13.5">
      <c r="C186" s="9" t="s">
        <v>1108</v>
      </c>
      <c r="D186" t="str">
        <f t="shared" si="4"/>
        <v>しばはら</v>
      </c>
      <c r="F186" s="8" t="s">
        <v>24</v>
      </c>
      <c r="G186" t="s">
        <v>524</v>
      </c>
      <c r="I186" t="s">
        <v>230</v>
      </c>
      <c r="J186" t="s">
        <v>1036</v>
      </c>
      <c r="L186" s="66" t="s">
        <v>230</v>
      </c>
      <c r="M186" s="67" t="s">
        <v>1036</v>
      </c>
    </row>
    <row r="187" spans="3:13" ht="13.5">
      <c r="C187" s="8" t="s">
        <v>423</v>
      </c>
      <c r="D187" t="str">
        <f t="shared" si="4"/>
        <v>さったてるひさ</v>
      </c>
      <c r="F187" s="8" t="s">
        <v>24</v>
      </c>
      <c r="G187" t="s">
        <v>524</v>
      </c>
      <c r="I187" t="s">
        <v>125</v>
      </c>
      <c r="J187" t="s">
        <v>597</v>
      </c>
      <c r="L187" s="66" t="s">
        <v>125</v>
      </c>
      <c r="M187" s="67" t="s">
        <v>597</v>
      </c>
    </row>
    <row r="188" spans="3:13" ht="13.5">
      <c r="C188" s="72" t="s">
        <v>104</v>
      </c>
      <c r="D188" t="str">
        <f t="shared" si="4"/>
        <v>おかべ</v>
      </c>
      <c r="F188" s="8" t="s">
        <v>24</v>
      </c>
      <c r="G188" t="s">
        <v>524</v>
      </c>
      <c r="I188" t="s">
        <v>26</v>
      </c>
      <c r="J188" t="s">
        <v>598</v>
      </c>
      <c r="L188" s="66" t="s">
        <v>26</v>
      </c>
      <c r="M188" s="67" t="s">
        <v>598</v>
      </c>
    </row>
    <row r="189" spans="3:13" ht="13.5">
      <c r="C189" s="32" t="s">
        <v>49</v>
      </c>
      <c r="D189" t="str">
        <f t="shared" si="4"/>
        <v>きりゅうしょう</v>
      </c>
      <c r="F189" s="5" t="s">
        <v>24</v>
      </c>
      <c r="G189" t="s">
        <v>524</v>
      </c>
      <c r="I189" t="s">
        <v>196</v>
      </c>
      <c r="J189" t="s">
        <v>599</v>
      </c>
      <c r="L189" s="66" t="s">
        <v>196</v>
      </c>
      <c r="M189" s="67" t="s">
        <v>599</v>
      </c>
    </row>
    <row r="190" spans="3:13" ht="13.5">
      <c r="C190" s="32" t="s">
        <v>961</v>
      </c>
      <c r="D190" t="str">
        <f t="shared" si="4"/>
        <v>はやしだ</v>
      </c>
      <c r="F190" s="8" t="s">
        <v>24</v>
      </c>
      <c r="G190" t="s">
        <v>524</v>
      </c>
      <c r="I190" t="s">
        <v>247</v>
      </c>
      <c r="J190" t="s">
        <v>600</v>
      </c>
      <c r="L190" s="66" t="s">
        <v>247</v>
      </c>
      <c r="M190" s="67" t="s">
        <v>600</v>
      </c>
    </row>
    <row r="191" spans="3:13" ht="13.5">
      <c r="C191" s="9" t="s">
        <v>764</v>
      </c>
      <c r="D191" t="str">
        <f t="shared" si="4"/>
        <v>みやたいさお</v>
      </c>
      <c r="F191" s="8" t="s">
        <v>480</v>
      </c>
      <c r="G191" t="s">
        <v>524</v>
      </c>
      <c r="I191" t="s">
        <v>351</v>
      </c>
      <c r="J191" t="s">
        <v>601</v>
      </c>
      <c r="L191" s="66" t="s">
        <v>351</v>
      </c>
      <c r="M191" s="67" t="s">
        <v>601</v>
      </c>
    </row>
    <row r="192" spans="3:13" ht="13.5">
      <c r="C192" s="9" t="s">
        <v>754</v>
      </c>
      <c r="D192" t="str">
        <f t="shared" si="4"/>
        <v>なかがわ</v>
      </c>
      <c r="F192" s="8" t="s">
        <v>24</v>
      </c>
      <c r="G192" t="s">
        <v>524</v>
      </c>
      <c r="I192" t="s">
        <v>3</v>
      </c>
      <c r="J192" t="s">
        <v>707</v>
      </c>
      <c r="L192" s="66" t="s">
        <v>3</v>
      </c>
      <c r="M192" s="67" t="s">
        <v>707</v>
      </c>
    </row>
    <row r="193" spans="3:13" ht="13.5">
      <c r="C193" s="32" t="s">
        <v>1123</v>
      </c>
      <c r="D193" t="str">
        <f t="shared" si="4"/>
        <v>ながはらまき</v>
      </c>
      <c r="F193" s="8" t="s">
        <v>417</v>
      </c>
      <c r="G193" t="s">
        <v>524</v>
      </c>
      <c r="I193" t="s">
        <v>36</v>
      </c>
      <c r="J193" t="s">
        <v>702</v>
      </c>
      <c r="L193" s="66" t="s">
        <v>36</v>
      </c>
      <c r="M193" s="67" t="s">
        <v>702</v>
      </c>
    </row>
    <row r="194" spans="3:13" ht="13.5">
      <c r="C194" s="32" t="s">
        <v>1125</v>
      </c>
      <c r="D194" t="str">
        <f t="shared" si="4"/>
        <v>しもやま</v>
      </c>
      <c r="F194" s="8" t="s">
        <v>24</v>
      </c>
      <c r="G194" t="s">
        <v>524</v>
      </c>
      <c r="I194" t="s">
        <v>166</v>
      </c>
      <c r="J194" t="s">
        <v>1037</v>
      </c>
      <c r="L194" s="66" t="s">
        <v>166</v>
      </c>
      <c r="M194" s="67" t="s">
        <v>1037</v>
      </c>
    </row>
    <row r="195" spans="3:13" ht="13.5">
      <c r="C195" s="32" t="s">
        <v>1126</v>
      </c>
      <c r="D195" t="str">
        <f t="shared" si="4"/>
        <v>つつみきよなり</v>
      </c>
      <c r="F195" s="8" t="s">
        <v>24</v>
      </c>
      <c r="G195" t="s">
        <v>524</v>
      </c>
      <c r="I195" t="s">
        <v>876</v>
      </c>
      <c r="J195" t="s">
        <v>1038</v>
      </c>
      <c r="L195" s="66" t="s">
        <v>876</v>
      </c>
      <c r="M195" s="67" t="s">
        <v>1038</v>
      </c>
    </row>
    <row r="196" spans="3:13" ht="13.5">
      <c r="C196" s="32" t="s">
        <v>101</v>
      </c>
      <c r="D196" t="str">
        <f t="shared" si="4"/>
        <v>まつだ</v>
      </c>
      <c r="F196" s="8" t="s">
        <v>24</v>
      </c>
      <c r="G196" t="s">
        <v>524</v>
      </c>
      <c r="I196" t="s">
        <v>244</v>
      </c>
      <c r="J196" t="s">
        <v>1039</v>
      </c>
      <c r="L196" s="66" t="s">
        <v>244</v>
      </c>
      <c r="M196" s="67" t="s">
        <v>1039</v>
      </c>
    </row>
    <row r="197" spans="2:13" ht="13.5">
      <c r="B197" s="5"/>
      <c r="C197" s="32" t="s">
        <v>951</v>
      </c>
      <c r="D197" t="str">
        <f t="shared" si="4"/>
        <v>みやもとじんいち</v>
      </c>
      <c r="F197" s="8" t="s">
        <v>24</v>
      </c>
      <c r="G197" t="s">
        <v>524</v>
      </c>
      <c r="I197" t="s">
        <v>836</v>
      </c>
      <c r="J197" t="s">
        <v>603</v>
      </c>
      <c r="L197" s="66" t="s">
        <v>836</v>
      </c>
      <c r="M197" s="67" t="s">
        <v>603</v>
      </c>
    </row>
    <row r="198" spans="3:13" ht="13.5">
      <c r="C198" s="9" t="s">
        <v>22</v>
      </c>
      <c r="D198" t="str">
        <f t="shared" si="4"/>
        <v>おんだてつ</v>
      </c>
      <c r="F198" s="8" t="s">
        <v>24</v>
      </c>
      <c r="G198" t="s">
        <v>524</v>
      </c>
      <c r="I198" t="s">
        <v>787</v>
      </c>
      <c r="J198" t="s">
        <v>604</v>
      </c>
      <c r="L198" s="66" t="s">
        <v>787</v>
      </c>
      <c r="M198" s="67" t="s">
        <v>604</v>
      </c>
    </row>
    <row r="199" spans="3:13" ht="13.5">
      <c r="C199" s="9" t="s">
        <v>751</v>
      </c>
      <c r="D199" t="str">
        <f t="shared" si="4"/>
        <v>すずきこうじ</v>
      </c>
      <c r="F199" s="5" t="s">
        <v>24</v>
      </c>
      <c r="G199" t="s">
        <v>524</v>
      </c>
      <c r="I199" t="s">
        <v>149</v>
      </c>
      <c r="J199" t="s">
        <v>605</v>
      </c>
      <c r="L199" s="66" t="s">
        <v>149</v>
      </c>
      <c r="M199" s="67" t="s">
        <v>605</v>
      </c>
    </row>
    <row r="200" spans="3:13" ht="13.5">
      <c r="C200" s="9" t="s">
        <v>0</v>
      </c>
      <c r="D200" t="str">
        <f t="shared" si="4"/>
        <v>あきばよう</v>
      </c>
      <c r="F200" s="8" t="s">
        <v>24</v>
      </c>
      <c r="G200" t="s">
        <v>524</v>
      </c>
      <c r="I200" t="s">
        <v>820</v>
      </c>
      <c r="J200" t="s">
        <v>606</v>
      </c>
      <c r="L200" s="66" t="s">
        <v>820</v>
      </c>
      <c r="M200" s="67" t="s">
        <v>606</v>
      </c>
    </row>
    <row r="201" spans="3:13" ht="15">
      <c r="C201" s="9" t="s">
        <v>94</v>
      </c>
      <c r="D201" t="str">
        <f t="shared" si="4"/>
        <v>はねだ</v>
      </c>
      <c r="F201" s="8" t="s">
        <v>24</v>
      </c>
      <c r="G201" t="s">
        <v>524</v>
      </c>
      <c r="I201" t="s">
        <v>346</v>
      </c>
      <c r="J201" t="s">
        <v>1040</v>
      </c>
      <c r="L201" s="66" t="s">
        <v>346</v>
      </c>
      <c r="M201" s="67" t="s">
        <v>1040</v>
      </c>
    </row>
    <row r="202" spans="3:13" ht="15">
      <c r="C202" s="9" t="s">
        <v>1103</v>
      </c>
      <c r="D202" t="str">
        <f t="shared" si="4"/>
        <v>すずきたかゆき</v>
      </c>
      <c r="F202" s="32" t="s">
        <v>488</v>
      </c>
      <c r="G202" t="s">
        <v>525</v>
      </c>
      <c r="I202" t="s">
        <v>911</v>
      </c>
      <c r="J202" t="s">
        <v>1041</v>
      </c>
      <c r="L202" s="66" t="s">
        <v>911</v>
      </c>
      <c r="M202" s="67" t="s">
        <v>1041</v>
      </c>
    </row>
    <row r="203" spans="3:13" ht="15">
      <c r="C203" s="9" t="s">
        <v>461</v>
      </c>
      <c r="D203" t="str">
        <f t="shared" si="4"/>
        <v>すずきゆうへい</v>
      </c>
      <c r="F203" t="s">
        <v>468</v>
      </c>
      <c r="G203" t="s">
        <v>525</v>
      </c>
      <c r="I203" t="s">
        <v>276</v>
      </c>
      <c r="J203" t="s">
        <v>607</v>
      </c>
      <c r="L203" s="66" t="s">
        <v>276</v>
      </c>
      <c r="M203" s="67" t="s">
        <v>607</v>
      </c>
    </row>
    <row r="204" spans="3:13" ht="15">
      <c r="C204" s="32" t="s">
        <v>855</v>
      </c>
      <c r="D204" t="str">
        <f t="shared" si="4"/>
        <v>はった</v>
      </c>
      <c r="F204" s="8" t="s">
        <v>366</v>
      </c>
      <c r="G204" t="s">
        <v>526</v>
      </c>
      <c r="I204" t="s">
        <v>27</v>
      </c>
      <c r="J204" t="s">
        <v>608</v>
      </c>
      <c r="L204" s="66" t="s">
        <v>27</v>
      </c>
      <c r="M204" s="67" t="s">
        <v>608</v>
      </c>
    </row>
    <row r="205" spans="3:13" ht="15">
      <c r="C205" s="9" t="s">
        <v>463</v>
      </c>
      <c r="D205" t="str">
        <f t="shared" si="4"/>
        <v>ふじたしょういち</v>
      </c>
      <c r="F205" s="8" t="s">
        <v>29</v>
      </c>
      <c r="G205" t="s">
        <v>693</v>
      </c>
      <c r="I205" t="s">
        <v>175</v>
      </c>
      <c r="J205" t="s">
        <v>609</v>
      </c>
      <c r="L205" s="66" t="s">
        <v>175</v>
      </c>
      <c r="M205" s="67" t="s">
        <v>609</v>
      </c>
    </row>
    <row r="206" spans="3:13" ht="15">
      <c r="C206" s="9" t="s">
        <v>34</v>
      </c>
      <c r="D206" t="str">
        <f t="shared" si="4"/>
        <v>まつおかこうじ</v>
      </c>
      <c r="F206" s="8" t="s">
        <v>29</v>
      </c>
      <c r="G206" t="s">
        <v>693</v>
      </c>
      <c r="I206" t="s">
        <v>288</v>
      </c>
      <c r="J206" t="s">
        <v>1042</v>
      </c>
      <c r="L206" s="66" t="s">
        <v>288</v>
      </c>
      <c r="M206" s="67" t="s">
        <v>1042</v>
      </c>
    </row>
    <row r="207" spans="3:13" ht="15">
      <c r="C207" s="10" t="s">
        <v>465</v>
      </c>
      <c r="D207" t="str">
        <f t="shared" si="4"/>
        <v>みねむらしょうたろう</v>
      </c>
      <c r="F207" s="8" t="s">
        <v>29</v>
      </c>
      <c r="G207" t="s">
        <v>693</v>
      </c>
      <c r="I207" t="s">
        <v>227</v>
      </c>
      <c r="J207" t="s">
        <v>1043</v>
      </c>
      <c r="L207" s="66" t="s">
        <v>227</v>
      </c>
      <c r="M207" s="67" t="s">
        <v>1043</v>
      </c>
    </row>
    <row r="208" spans="3:13" ht="13.5">
      <c r="C208" s="9" t="s">
        <v>1104</v>
      </c>
      <c r="D208" t="str">
        <f t="shared" si="4"/>
        <v>さいとうたいが</v>
      </c>
      <c r="F208" s="8" t="s">
        <v>265</v>
      </c>
      <c r="G208" t="s">
        <v>527</v>
      </c>
      <c r="I208" t="s">
        <v>339</v>
      </c>
      <c r="J208" t="s">
        <v>1044</v>
      </c>
      <c r="L208" s="66" t="s">
        <v>339</v>
      </c>
      <c r="M208" s="67" t="s">
        <v>1044</v>
      </c>
    </row>
    <row r="209" spans="3:13" ht="13.5">
      <c r="C209" s="9" t="s">
        <v>42</v>
      </c>
      <c r="D209" t="str">
        <f t="shared" si="4"/>
        <v>さかもとたけし</v>
      </c>
      <c r="F209" s="5" t="s">
        <v>763</v>
      </c>
      <c r="G209" t="s">
        <v>972</v>
      </c>
      <c r="I209" t="s">
        <v>915</v>
      </c>
      <c r="J209" t="s">
        <v>708</v>
      </c>
      <c r="L209" s="66" t="s">
        <v>915</v>
      </c>
      <c r="M209" s="67" t="s">
        <v>708</v>
      </c>
    </row>
    <row r="210" spans="3:13" ht="13.5">
      <c r="C210" s="9" t="s">
        <v>27</v>
      </c>
      <c r="D210" t="str">
        <f t="shared" si="4"/>
        <v>ただの</v>
      </c>
      <c r="F210" s="8" t="s">
        <v>281</v>
      </c>
      <c r="G210" t="s">
        <v>528</v>
      </c>
      <c r="I210" t="s">
        <v>180</v>
      </c>
      <c r="J210" t="s">
        <v>610</v>
      </c>
      <c r="L210" s="66" t="s">
        <v>180</v>
      </c>
      <c r="M210" s="67" t="s">
        <v>610</v>
      </c>
    </row>
    <row r="211" spans="3:13" ht="13.5">
      <c r="C211" s="9" t="s">
        <v>35</v>
      </c>
      <c r="D211" t="str">
        <f t="shared" si="4"/>
        <v>おおくら</v>
      </c>
      <c r="F211" s="8" t="s">
        <v>805</v>
      </c>
      <c r="G211" t="s">
        <v>529</v>
      </c>
      <c r="I211" t="s">
        <v>102</v>
      </c>
      <c r="J211" t="s">
        <v>710</v>
      </c>
      <c r="L211" s="66" t="s">
        <v>102</v>
      </c>
      <c r="M211" s="67" t="s">
        <v>710</v>
      </c>
    </row>
    <row r="212" spans="3:13" ht="13.5">
      <c r="C212" s="9" t="s">
        <v>755</v>
      </c>
      <c r="D212" t="str">
        <f t="shared" si="4"/>
        <v>にしざわ</v>
      </c>
      <c r="F212" t="s">
        <v>805</v>
      </c>
      <c r="G212" t="s">
        <v>529</v>
      </c>
      <c r="I212" t="s">
        <v>235</v>
      </c>
      <c r="J212" t="s">
        <v>611</v>
      </c>
      <c r="L212" s="66" t="s">
        <v>235</v>
      </c>
      <c r="M212" s="67" t="s">
        <v>611</v>
      </c>
    </row>
    <row r="213" spans="3:13" ht="13.5">
      <c r="C213" s="9" t="s">
        <v>489</v>
      </c>
      <c r="D213" t="str">
        <f t="shared" si="4"/>
        <v>やまもとじゅんじ</v>
      </c>
      <c r="F213" s="8" t="s">
        <v>805</v>
      </c>
      <c r="G213" t="s">
        <v>529</v>
      </c>
      <c r="I213" t="s">
        <v>886</v>
      </c>
      <c r="J213" t="s">
        <v>976</v>
      </c>
      <c r="L213" s="66" t="s">
        <v>886</v>
      </c>
      <c r="M213" s="67" t="s">
        <v>976</v>
      </c>
    </row>
    <row r="214" spans="3:13" ht="13.5">
      <c r="C214" s="9" t="s">
        <v>98</v>
      </c>
      <c r="D214" t="str">
        <f t="shared" si="4"/>
        <v>のだ</v>
      </c>
      <c r="F214" s="8" t="s">
        <v>889</v>
      </c>
      <c r="G214" t="s">
        <v>978</v>
      </c>
      <c r="I214" t="s">
        <v>188</v>
      </c>
      <c r="J214" t="s">
        <v>612</v>
      </c>
      <c r="L214" s="66" t="s">
        <v>188</v>
      </c>
      <c r="M214" s="67" t="s">
        <v>612</v>
      </c>
    </row>
    <row r="215" spans="3:13" ht="13.5">
      <c r="C215" s="9" t="s">
        <v>758</v>
      </c>
      <c r="D215" t="str">
        <f t="shared" si="4"/>
        <v>やまざきてっぺい</v>
      </c>
      <c r="F215" s="8" t="s">
        <v>43</v>
      </c>
      <c r="G215" t="s">
        <v>696</v>
      </c>
      <c r="I215" t="s">
        <v>239</v>
      </c>
      <c r="J215" t="s">
        <v>613</v>
      </c>
      <c r="L215" s="66" t="s">
        <v>239</v>
      </c>
      <c r="M215" s="67" t="s">
        <v>613</v>
      </c>
    </row>
    <row r="216" spans="3:13" ht="13.5">
      <c r="C216" s="9" t="s">
        <v>44</v>
      </c>
      <c r="D216" t="str">
        <f t="shared" si="4"/>
        <v>おいかわ</v>
      </c>
      <c r="F216" s="8" t="s">
        <v>462</v>
      </c>
      <c r="G216" t="s">
        <v>530</v>
      </c>
      <c r="I216" t="s">
        <v>245</v>
      </c>
      <c r="J216" t="s">
        <v>615</v>
      </c>
      <c r="L216" s="69" t="s">
        <v>245</v>
      </c>
      <c r="M216" s="67" t="s">
        <v>615</v>
      </c>
    </row>
    <row r="217" spans="3:13" ht="13.5">
      <c r="C217" s="10" t="s">
        <v>1105</v>
      </c>
      <c r="D217" t="str">
        <f t="shared" si="4"/>
        <v>あきた</v>
      </c>
      <c r="F217" s="8" t="s">
        <v>479</v>
      </c>
      <c r="G217" t="s">
        <v>530</v>
      </c>
      <c r="I217" t="s">
        <v>177</v>
      </c>
      <c r="J217" t="s">
        <v>1045</v>
      </c>
      <c r="L217" s="66" t="s">
        <v>177</v>
      </c>
      <c r="M217" s="67" t="s">
        <v>1045</v>
      </c>
    </row>
    <row r="218" spans="3:13" ht="13.5">
      <c r="C218" s="9" t="s">
        <v>466</v>
      </c>
      <c r="D218" t="str">
        <f t="shared" si="4"/>
        <v>へんみ</v>
      </c>
      <c r="F218" s="8" t="s">
        <v>462</v>
      </c>
      <c r="G218" t="s">
        <v>530</v>
      </c>
      <c r="I218" t="s">
        <v>910</v>
      </c>
      <c r="J218" t="s">
        <v>1046</v>
      </c>
      <c r="L218" s="66" t="s">
        <v>910</v>
      </c>
      <c r="M218" s="67" t="s">
        <v>1046</v>
      </c>
    </row>
    <row r="219" spans="3:13" ht="13.5">
      <c r="C219" s="9" t="s">
        <v>1106</v>
      </c>
      <c r="D219" t="str">
        <f t="shared" si="4"/>
        <v>すぎやまかず</v>
      </c>
      <c r="F219" s="5" t="s">
        <v>462</v>
      </c>
      <c r="G219" t="s">
        <v>530</v>
      </c>
      <c r="I219" t="s">
        <v>1126</v>
      </c>
      <c r="J219" t="s">
        <v>1149</v>
      </c>
      <c r="L219" s="66" t="s">
        <v>1126</v>
      </c>
      <c r="M219" s="67" t="s">
        <v>1149</v>
      </c>
    </row>
    <row r="220" spans="3:13" ht="13.5">
      <c r="C220" s="9" t="s">
        <v>472</v>
      </c>
      <c r="D220" t="str">
        <f t="shared" si="4"/>
        <v>きたがわ</v>
      </c>
      <c r="F220" t="s">
        <v>722</v>
      </c>
      <c r="G220" t="s">
        <v>531</v>
      </c>
      <c r="I220" t="s">
        <v>907</v>
      </c>
      <c r="J220" t="s">
        <v>616</v>
      </c>
      <c r="L220" s="66" t="s">
        <v>907</v>
      </c>
      <c r="M220" s="67" t="s">
        <v>616</v>
      </c>
    </row>
    <row r="221" spans="3:13" ht="13.5">
      <c r="C221" s="9" t="s">
        <v>104</v>
      </c>
      <c r="D221" t="str">
        <f t="shared" si="4"/>
        <v>おかべ</v>
      </c>
      <c r="F221" t="s">
        <v>722</v>
      </c>
      <c r="G221" t="s">
        <v>531</v>
      </c>
      <c r="I221" t="s">
        <v>274</v>
      </c>
      <c r="J221" t="s">
        <v>617</v>
      </c>
      <c r="L221" s="66" t="s">
        <v>274</v>
      </c>
      <c r="M221" s="67" t="s">
        <v>617</v>
      </c>
    </row>
    <row r="222" spans="3:13" ht="13.5">
      <c r="C222" s="9" t="s">
        <v>1107</v>
      </c>
      <c r="D222" t="str">
        <f t="shared" si="4"/>
        <v>くわはらかつみ</v>
      </c>
      <c r="F222" s="8" t="s">
        <v>908</v>
      </c>
      <c r="G222" t="s">
        <v>532</v>
      </c>
      <c r="I222" t="s">
        <v>300</v>
      </c>
      <c r="J222" t="s">
        <v>618</v>
      </c>
      <c r="L222" s="64" t="s">
        <v>300</v>
      </c>
      <c r="M222" s="65" t="s">
        <v>618</v>
      </c>
    </row>
    <row r="223" spans="3:13" ht="13.5">
      <c r="C223" s="9" t="s">
        <v>760</v>
      </c>
      <c r="D223" t="str">
        <f t="shared" si="4"/>
        <v>こんどうなおい</v>
      </c>
      <c r="F223" s="8" t="s">
        <v>908</v>
      </c>
      <c r="G223" t="s">
        <v>532</v>
      </c>
      <c r="I223" t="s">
        <v>257</v>
      </c>
      <c r="J223" t="s">
        <v>619</v>
      </c>
      <c r="L223" s="66" t="s">
        <v>257</v>
      </c>
      <c r="M223" s="67" t="s">
        <v>619</v>
      </c>
    </row>
    <row r="224" spans="3:13" ht="13.5">
      <c r="C224" s="9" t="s">
        <v>754</v>
      </c>
      <c r="D224" t="str">
        <f t="shared" si="4"/>
        <v>なかがわ</v>
      </c>
      <c r="F224" s="8" t="s">
        <v>908</v>
      </c>
      <c r="G224" t="s">
        <v>532</v>
      </c>
      <c r="I224" t="s">
        <v>310</v>
      </c>
      <c r="J224" t="s">
        <v>1048</v>
      </c>
      <c r="L224" s="66" t="s">
        <v>310</v>
      </c>
      <c r="M224" s="67" t="s">
        <v>1048</v>
      </c>
    </row>
    <row r="225" spans="3:13" ht="13.5">
      <c r="C225" s="9" t="s">
        <v>5</v>
      </c>
      <c r="D225" t="str">
        <f t="shared" si="4"/>
        <v>みやもとなおや</v>
      </c>
      <c r="F225" s="8" t="s">
        <v>51</v>
      </c>
      <c r="G225" t="s">
        <v>533</v>
      </c>
      <c r="I225" t="s">
        <v>205</v>
      </c>
      <c r="J225" t="s">
        <v>1047</v>
      </c>
      <c r="L225" s="66" t="s">
        <v>205</v>
      </c>
      <c r="M225" s="67" t="s">
        <v>1047</v>
      </c>
    </row>
    <row r="226" spans="3:13" ht="13.5">
      <c r="C226" s="9" t="s">
        <v>1108</v>
      </c>
      <c r="D226" t="str">
        <f t="shared" si="4"/>
        <v>しばはら</v>
      </c>
      <c r="F226" s="8" t="s">
        <v>51</v>
      </c>
      <c r="G226" t="s">
        <v>533</v>
      </c>
      <c r="I226" t="s">
        <v>200</v>
      </c>
      <c r="J226" t="s">
        <v>620</v>
      </c>
      <c r="L226" s="66" t="s">
        <v>200</v>
      </c>
      <c r="M226" s="67" t="s">
        <v>620</v>
      </c>
    </row>
    <row r="227" spans="3:13" ht="13.5">
      <c r="C227" s="10" t="s">
        <v>51</v>
      </c>
      <c r="D227" t="str">
        <f t="shared" si="4"/>
        <v>うちぼり</v>
      </c>
      <c r="F227" s="8" t="s">
        <v>92</v>
      </c>
      <c r="G227" t="s">
        <v>533</v>
      </c>
      <c r="I227" t="s">
        <v>754</v>
      </c>
      <c r="J227" t="s">
        <v>967</v>
      </c>
      <c r="L227" s="66" t="s">
        <v>754</v>
      </c>
      <c r="M227" s="67" t="s">
        <v>967</v>
      </c>
    </row>
    <row r="228" spans="3:13" ht="13.5">
      <c r="C228" s="9" t="s">
        <v>1109</v>
      </c>
      <c r="D228" t="str">
        <f t="shared" si="4"/>
        <v>ふじのみのる</v>
      </c>
      <c r="F228" s="8" t="s">
        <v>51</v>
      </c>
      <c r="G228" t="s">
        <v>533</v>
      </c>
      <c r="I228" t="s">
        <v>1122</v>
      </c>
      <c r="J228" t="s">
        <v>1147</v>
      </c>
      <c r="L228" s="67" t="s">
        <v>1122</v>
      </c>
      <c r="M228" s="67" t="s">
        <v>1147</v>
      </c>
    </row>
    <row r="229" spans="3:13" ht="13.5">
      <c r="C229" s="9" t="s">
        <v>1110</v>
      </c>
      <c r="D229" t="str">
        <f t="shared" si="4"/>
        <v>えじまてつろう</v>
      </c>
      <c r="F229" s="5" t="s">
        <v>250</v>
      </c>
      <c r="G229" t="s">
        <v>534</v>
      </c>
      <c r="I229" t="s">
        <v>964</v>
      </c>
      <c r="J229" t="s">
        <v>621</v>
      </c>
      <c r="L229" s="66" t="s">
        <v>964</v>
      </c>
      <c r="M229" s="67" t="s">
        <v>621</v>
      </c>
    </row>
    <row r="230" spans="3:13" ht="13.5">
      <c r="C230" s="9" t="s">
        <v>329</v>
      </c>
      <c r="D230" t="str">
        <f t="shared" si="4"/>
        <v>みまけんいち</v>
      </c>
      <c r="F230" t="s">
        <v>892</v>
      </c>
      <c r="G230" t="s">
        <v>534</v>
      </c>
      <c r="I230" t="s">
        <v>896</v>
      </c>
      <c r="J230" t="s">
        <v>622</v>
      </c>
      <c r="L230" s="66" t="s">
        <v>896</v>
      </c>
      <c r="M230" s="67" t="s">
        <v>622</v>
      </c>
    </row>
    <row r="231" spans="3:13" ht="13.5">
      <c r="C231" s="9" t="s">
        <v>764</v>
      </c>
      <c r="D231" t="str">
        <f t="shared" si="4"/>
        <v>みやたいさお</v>
      </c>
      <c r="F231" s="8" t="s">
        <v>296</v>
      </c>
      <c r="G231" t="s">
        <v>535</v>
      </c>
      <c r="I231" t="s">
        <v>1137</v>
      </c>
      <c r="J231" t="s">
        <v>1145</v>
      </c>
      <c r="L231" s="66" t="s">
        <v>1137</v>
      </c>
      <c r="M231" s="67" t="s">
        <v>1145</v>
      </c>
    </row>
    <row r="232" spans="3:13" ht="13.5">
      <c r="C232" s="9" t="s">
        <v>1111</v>
      </c>
      <c r="D232" t="str">
        <f t="shared" si="4"/>
        <v>やまだやすたか</v>
      </c>
      <c r="F232" s="8" t="s">
        <v>296</v>
      </c>
      <c r="G232" t="s">
        <v>535</v>
      </c>
      <c r="I232" t="s">
        <v>103</v>
      </c>
      <c r="J232" t="s">
        <v>709</v>
      </c>
      <c r="L232" s="66" t="s">
        <v>103</v>
      </c>
      <c r="M232" s="67" t="s">
        <v>709</v>
      </c>
    </row>
    <row r="233" spans="3:13" ht="13.5">
      <c r="C233" s="32" t="s">
        <v>963</v>
      </c>
      <c r="D233" t="str">
        <f t="shared" si="4"/>
        <v>さわだつよし</v>
      </c>
      <c r="F233" t="s">
        <v>122</v>
      </c>
      <c r="G233" t="s">
        <v>536</v>
      </c>
      <c r="I233" t="s">
        <v>837</v>
      </c>
      <c r="J233" t="s">
        <v>623</v>
      </c>
      <c r="L233" s="66" t="s">
        <v>837</v>
      </c>
      <c r="M233" s="67" t="s">
        <v>623</v>
      </c>
    </row>
    <row r="234" spans="3:13" ht="13.5">
      <c r="C234" s="9" t="s">
        <v>1112</v>
      </c>
      <c r="D234" t="str">
        <f t="shared" si="4"/>
        <v>あなみとしかず</v>
      </c>
      <c r="F234" s="32" t="s">
        <v>122</v>
      </c>
      <c r="G234" t="s">
        <v>536</v>
      </c>
      <c r="I234" t="s">
        <v>1155</v>
      </c>
      <c r="J234" t="s">
        <v>1161</v>
      </c>
      <c r="L234" s="66" t="s">
        <v>1155</v>
      </c>
      <c r="M234" s="67" t="s">
        <v>1161</v>
      </c>
    </row>
    <row r="235" spans="3:13" ht="13.5">
      <c r="C235" s="9" t="s">
        <v>1113</v>
      </c>
      <c r="D235" t="str">
        <f t="shared" si="4"/>
        <v>にしやすひろ</v>
      </c>
      <c r="F235" s="8" t="s">
        <v>122</v>
      </c>
      <c r="G235" t="s">
        <v>536</v>
      </c>
      <c r="I235" t="s">
        <v>716</v>
      </c>
      <c r="J235" t="s">
        <v>624</v>
      </c>
      <c r="L235" s="66" t="s">
        <v>716</v>
      </c>
      <c r="M235" s="67" t="s">
        <v>624</v>
      </c>
    </row>
    <row r="236" spans="2:13" ht="13.5">
      <c r="B236" s="11"/>
      <c r="C236" s="32" t="s">
        <v>22</v>
      </c>
      <c r="D236" t="str">
        <f t="shared" si="4"/>
        <v>おんだてつ</v>
      </c>
      <c r="F236" s="8" t="s">
        <v>122</v>
      </c>
      <c r="G236" t="s">
        <v>536</v>
      </c>
      <c r="I236" t="s">
        <v>1123</v>
      </c>
      <c r="J236" t="s">
        <v>1148</v>
      </c>
      <c r="L236" s="66" t="s">
        <v>1123</v>
      </c>
      <c r="M236" s="67" t="s">
        <v>1148</v>
      </c>
    </row>
    <row r="237" spans="3:13" ht="13.5">
      <c r="C237" s="32" t="s">
        <v>751</v>
      </c>
      <c r="D237" t="str">
        <f t="shared" si="4"/>
        <v>すずきこうじ</v>
      </c>
      <c r="F237" s="8" t="s">
        <v>122</v>
      </c>
      <c r="G237" t="s">
        <v>536</v>
      </c>
      <c r="I237" t="s">
        <v>116</v>
      </c>
      <c r="J237" t="s">
        <v>625</v>
      </c>
      <c r="L237" s="66" t="s">
        <v>116</v>
      </c>
      <c r="M237" s="67" t="s">
        <v>625</v>
      </c>
    </row>
    <row r="238" spans="3:13" ht="13.5">
      <c r="C238" s="32" t="s">
        <v>388</v>
      </c>
      <c r="D238" t="str">
        <f t="shared" si="4"/>
        <v>あきばよう</v>
      </c>
      <c r="F238" t="s">
        <v>1110</v>
      </c>
      <c r="G238" t="str">
        <f>VLOOKUP(F238,$L$3:$M$509,2,FALSE)</f>
        <v>えじまてつろう</v>
      </c>
      <c r="I238" t="s">
        <v>1116</v>
      </c>
      <c r="J238" t="s">
        <v>1141</v>
      </c>
      <c r="L238" s="66" t="s">
        <v>1116</v>
      </c>
      <c r="M238" s="67" t="s">
        <v>1141</v>
      </c>
    </row>
    <row r="239" spans="3:13" ht="13.5">
      <c r="C239" s="32" t="s">
        <v>855</v>
      </c>
      <c r="D239" t="str">
        <f t="shared" si="4"/>
        <v>はった</v>
      </c>
      <c r="F239" s="5" t="s">
        <v>1110</v>
      </c>
      <c r="G239" t="s">
        <v>1128</v>
      </c>
      <c r="I239" t="s">
        <v>176</v>
      </c>
      <c r="J239" t="s">
        <v>626</v>
      </c>
      <c r="L239" s="66" t="s">
        <v>176</v>
      </c>
      <c r="M239" s="67" t="s">
        <v>626</v>
      </c>
    </row>
    <row r="240" spans="3:13" ht="13.5">
      <c r="C240" s="32" t="s">
        <v>875</v>
      </c>
      <c r="D240" t="str">
        <f t="shared" si="4"/>
        <v>やまぐちはじめ</v>
      </c>
      <c r="F240" t="s">
        <v>1110</v>
      </c>
      <c r="G240" t="s">
        <v>1128</v>
      </c>
      <c r="I240" t="s">
        <v>139</v>
      </c>
      <c r="J240" t="s">
        <v>627</v>
      </c>
      <c r="L240" s="66" t="s">
        <v>139</v>
      </c>
      <c r="M240" s="67" t="s">
        <v>627</v>
      </c>
    </row>
    <row r="241" spans="3:13" ht="13.5">
      <c r="C241" s="32" t="s">
        <v>461</v>
      </c>
      <c r="D241" t="str">
        <f t="shared" si="4"/>
        <v>すずきゆうへい</v>
      </c>
      <c r="F241" s="8" t="s">
        <v>1110</v>
      </c>
      <c r="G241" t="s">
        <v>1128</v>
      </c>
      <c r="I241" t="s">
        <v>319</v>
      </c>
      <c r="J241" t="s">
        <v>628</v>
      </c>
      <c r="L241" s="66" t="s">
        <v>319</v>
      </c>
      <c r="M241" s="67" t="s">
        <v>628</v>
      </c>
    </row>
    <row r="242" spans="3:13" ht="13.5">
      <c r="C242" s="32" t="s">
        <v>94</v>
      </c>
      <c r="D242" t="str">
        <f t="shared" si="4"/>
        <v>はねだ</v>
      </c>
      <c r="F242" t="s">
        <v>234</v>
      </c>
      <c r="G242" t="s">
        <v>537</v>
      </c>
      <c r="I242" t="s">
        <v>62</v>
      </c>
      <c r="J242" t="s">
        <v>1165</v>
      </c>
      <c r="L242" s="66" t="s">
        <v>62</v>
      </c>
      <c r="M242" s="67" t="s">
        <v>1165</v>
      </c>
    </row>
    <row r="243" spans="3:13" ht="15">
      <c r="C243" s="32" t="s">
        <v>24</v>
      </c>
      <c r="D243" t="str">
        <f t="shared" si="4"/>
        <v>いなば</v>
      </c>
      <c r="F243" s="8" t="s">
        <v>228</v>
      </c>
      <c r="G243" t="s">
        <v>985</v>
      </c>
      <c r="I243" t="s">
        <v>841</v>
      </c>
      <c r="J243" t="s">
        <v>705</v>
      </c>
      <c r="L243" s="66" t="s">
        <v>841</v>
      </c>
      <c r="M243" s="67" t="s">
        <v>705</v>
      </c>
    </row>
    <row r="244" spans="3:13" ht="15">
      <c r="C244" s="32" t="s">
        <v>926</v>
      </c>
      <c r="D244" t="str">
        <f t="shared" si="4"/>
        <v>すずきたかゆき</v>
      </c>
      <c r="F244" t="s">
        <v>228</v>
      </c>
      <c r="G244" t="s">
        <v>985</v>
      </c>
      <c r="I244" t="s">
        <v>317</v>
      </c>
      <c r="J244" t="s">
        <v>629</v>
      </c>
      <c r="L244" s="66" t="s">
        <v>317</v>
      </c>
      <c r="M244" s="67" t="s">
        <v>629</v>
      </c>
    </row>
    <row r="245" spans="3:13" ht="15">
      <c r="C245" s="10" t="s">
        <v>462</v>
      </c>
      <c r="D245" t="str">
        <f aca="true" t="shared" si="5" ref="D245:D308">VLOOKUP(C245,$L$3:$M$509,2,FALSE)</f>
        <v>いわむら</v>
      </c>
      <c r="F245" s="8" t="s">
        <v>228</v>
      </c>
      <c r="G245" t="s">
        <v>985</v>
      </c>
      <c r="I245" t="s">
        <v>309</v>
      </c>
      <c r="J245" t="s">
        <v>630</v>
      </c>
      <c r="L245" s="66" t="s">
        <v>309</v>
      </c>
      <c r="M245" s="67" t="s">
        <v>630</v>
      </c>
    </row>
    <row r="246" spans="3:13" ht="15">
      <c r="C246" s="32" t="s">
        <v>927</v>
      </c>
      <c r="D246" t="str">
        <f t="shared" si="5"/>
        <v>さかもとたけし</v>
      </c>
      <c r="F246" s="8" t="s">
        <v>228</v>
      </c>
      <c r="G246" t="s">
        <v>985</v>
      </c>
      <c r="I246" t="s">
        <v>500</v>
      </c>
      <c r="J246" t="s">
        <v>1051</v>
      </c>
      <c r="L246" s="66" t="s">
        <v>500</v>
      </c>
      <c r="M246" s="67" t="s">
        <v>1051</v>
      </c>
    </row>
    <row r="247" spans="3:13" ht="15">
      <c r="C247" s="32" t="s">
        <v>928</v>
      </c>
      <c r="D247" t="str">
        <f t="shared" si="5"/>
        <v>やまもとじゅんじ</v>
      </c>
      <c r="F247" s="8" t="s">
        <v>228</v>
      </c>
      <c r="G247" t="s">
        <v>985</v>
      </c>
      <c r="I247" t="s">
        <v>18</v>
      </c>
      <c r="J247" t="s">
        <v>1049</v>
      </c>
      <c r="L247" s="66" t="s">
        <v>18</v>
      </c>
      <c r="M247" s="67" t="s">
        <v>1049</v>
      </c>
    </row>
    <row r="248" spans="3:13" ht="15">
      <c r="C248" s="32" t="s">
        <v>929</v>
      </c>
      <c r="D248" t="str">
        <f t="shared" si="5"/>
        <v>おいかわ</v>
      </c>
      <c r="F248" s="8" t="s">
        <v>228</v>
      </c>
      <c r="G248" t="s">
        <v>985</v>
      </c>
      <c r="I248" t="s">
        <v>119</v>
      </c>
      <c r="J248" t="s">
        <v>1050</v>
      </c>
      <c r="L248" s="66" t="s">
        <v>119</v>
      </c>
      <c r="M248" s="67" t="s">
        <v>1050</v>
      </c>
    </row>
    <row r="249" spans="3:13" ht="15">
      <c r="C249" s="32" t="s">
        <v>930</v>
      </c>
      <c r="D249" t="str">
        <f t="shared" si="5"/>
        <v>ふじたしょういち</v>
      </c>
      <c r="F249" s="5" t="s">
        <v>225</v>
      </c>
      <c r="G249" t="s">
        <v>986</v>
      </c>
      <c r="I249" t="s">
        <v>262</v>
      </c>
      <c r="J249" t="s">
        <v>631</v>
      </c>
      <c r="L249" s="66" t="s">
        <v>262</v>
      </c>
      <c r="M249" s="67" t="s">
        <v>631</v>
      </c>
    </row>
    <row r="250" spans="3:13" ht="13.5">
      <c r="C250" s="32" t="s">
        <v>931</v>
      </c>
      <c r="D250" t="str">
        <f t="shared" si="5"/>
        <v>ふくだとしゆき</v>
      </c>
      <c r="F250" s="8" t="s">
        <v>225</v>
      </c>
      <c r="G250" t="s">
        <v>986</v>
      </c>
      <c r="I250" t="s">
        <v>1113</v>
      </c>
      <c r="J250" t="s">
        <v>1131</v>
      </c>
      <c r="L250" s="66" t="s">
        <v>1113</v>
      </c>
      <c r="M250" s="67" t="s">
        <v>1131</v>
      </c>
    </row>
    <row r="251" spans="3:13" ht="13.5">
      <c r="C251" s="32" t="s">
        <v>932</v>
      </c>
      <c r="D251" t="str">
        <f t="shared" si="5"/>
        <v>ただの</v>
      </c>
      <c r="F251" s="32" t="s">
        <v>225</v>
      </c>
      <c r="G251" t="s">
        <v>986</v>
      </c>
      <c r="I251" t="s">
        <v>840</v>
      </c>
      <c r="J251" t="s">
        <v>632</v>
      </c>
      <c r="L251" s="66" t="s">
        <v>840</v>
      </c>
      <c r="M251" s="67" t="s">
        <v>632</v>
      </c>
    </row>
    <row r="252" spans="3:13" ht="13.5">
      <c r="C252" s="32" t="s">
        <v>933</v>
      </c>
      <c r="D252" t="str">
        <f t="shared" si="5"/>
        <v>おかべ</v>
      </c>
      <c r="F252" s="8" t="s">
        <v>225</v>
      </c>
      <c r="G252" t="s">
        <v>986</v>
      </c>
      <c r="I252" t="s">
        <v>207</v>
      </c>
      <c r="J252" t="s">
        <v>633</v>
      </c>
      <c r="L252" s="66" t="s">
        <v>207</v>
      </c>
      <c r="M252" s="67" t="s">
        <v>633</v>
      </c>
    </row>
    <row r="253" spans="3:13" ht="13.5">
      <c r="C253" s="32" t="s">
        <v>934</v>
      </c>
      <c r="D253" t="str">
        <f t="shared" si="5"/>
        <v>まつおかこうじ</v>
      </c>
      <c r="F253" s="8" t="s">
        <v>225</v>
      </c>
      <c r="G253" t="s">
        <v>986</v>
      </c>
      <c r="I253" t="s">
        <v>258</v>
      </c>
      <c r="J253" t="s">
        <v>634</v>
      </c>
      <c r="L253" s="66" t="s">
        <v>258</v>
      </c>
      <c r="M253" s="67" t="s">
        <v>634</v>
      </c>
    </row>
    <row r="254" spans="3:13" ht="13.5">
      <c r="C254" s="32" t="s">
        <v>959</v>
      </c>
      <c r="D254" t="str">
        <f t="shared" si="5"/>
        <v>にしざわ</v>
      </c>
      <c r="F254" s="8" t="s">
        <v>225</v>
      </c>
      <c r="G254" t="s">
        <v>986</v>
      </c>
      <c r="I254" t="s">
        <v>290</v>
      </c>
      <c r="J254" t="s">
        <v>635</v>
      </c>
      <c r="L254" s="66" t="s">
        <v>290</v>
      </c>
      <c r="M254" s="67" t="s">
        <v>635</v>
      </c>
    </row>
    <row r="255" spans="3:13" ht="13.5">
      <c r="C255" s="10" t="s">
        <v>935</v>
      </c>
      <c r="D255" t="str">
        <f t="shared" si="5"/>
        <v>へんみ</v>
      </c>
      <c r="F255" t="s">
        <v>225</v>
      </c>
      <c r="G255" t="s">
        <v>986</v>
      </c>
      <c r="I255" t="s">
        <v>249</v>
      </c>
      <c r="J255" t="s">
        <v>636</v>
      </c>
      <c r="L255" s="66" t="s">
        <v>249</v>
      </c>
      <c r="M255" s="67" t="s">
        <v>636</v>
      </c>
    </row>
    <row r="256" spans="3:13" ht="13.5">
      <c r="C256" s="32" t="s">
        <v>936</v>
      </c>
      <c r="D256" t="str">
        <f t="shared" si="5"/>
        <v>おおくら</v>
      </c>
      <c r="F256" s="8" t="s">
        <v>225</v>
      </c>
      <c r="G256" t="s">
        <v>986</v>
      </c>
      <c r="I256" t="s">
        <v>765</v>
      </c>
      <c r="J256" t="s">
        <v>637</v>
      </c>
      <c r="L256" s="66" t="s">
        <v>765</v>
      </c>
      <c r="M256" s="67" t="s">
        <v>637</v>
      </c>
    </row>
    <row r="257" spans="3:13" ht="13.5">
      <c r="C257" s="32" t="s">
        <v>937</v>
      </c>
      <c r="D257" t="str">
        <f t="shared" si="5"/>
        <v>はしもとただのり</v>
      </c>
      <c r="F257" s="8" t="s">
        <v>225</v>
      </c>
      <c r="G257" t="s">
        <v>986</v>
      </c>
      <c r="I257" t="s">
        <v>293</v>
      </c>
      <c r="J257" t="s">
        <v>1052</v>
      </c>
      <c r="L257" s="66" t="s">
        <v>293</v>
      </c>
      <c r="M257" s="67" t="s">
        <v>1052</v>
      </c>
    </row>
    <row r="258" spans="3:13" ht="13.5">
      <c r="C258" s="32" t="s">
        <v>938</v>
      </c>
      <c r="D258" t="str">
        <f t="shared" si="5"/>
        <v>のだ</v>
      </c>
      <c r="F258" s="8" t="s">
        <v>225</v>
      </c>
      <c r="G258" t="s">
        <v>986</v>
      </c>
      <c r="I258" t="s">
        <v>15</v>
      </c>
      <c r="J258" t="s">
        <v>1053</v>
      </c>
      <c r="L258" s="66" t="s">
        <v>15</v>
      </c>
      <c r="M258" s="67" t="s">
        <v>1053</v>
      </c>
    </row>
    <row r="259" spans="3:13" ht="13.5">
      <c r="C259" s="32" t="s">
        <v>939</v>
      </c>
      <c r="D259" t="str">
        <f t="shared" si="5"/>
        <v>みやもとなおや</v>
      </c>
      <c r="F259" s="5" t="s">
        <v>126</v>
      </c>
      <c r="G259" t="s">
        <v>538</v>
      </c>
      <c r="I259" t="s">
        <v>818</v>
      </c>
      <c r="J259" t="s">
        <v>1054</v>
      </c>
      <c r="L259" s="66" t="s">
        <v>818</v>
      </c>
      <c r="M259" s="67" t="s">
        <v>1054</v>
      </c>
    </row>
    <row r="260" spans="3:13" ht="13.5">
      <c r="C260" s="32" t="s">
        <v>940</v>
      </c>
      <c r="D260" t="str">
        <f t="shared" si="5"/>
        <v>おかだまさ</v>
      </c>
      <c r="F260" s="8" t="s">
        <v>126</v>
      </c>
      <c r="G260" t="s">
        <v>538</v>
      </c>
      <c r="I260" t="s">
        <v>77</v>
      </c>
      <c r="J260" t="s">
        <v>1055</v>
      </c>
      <c r="L260" s="66" t="s">
        <v>77</v>
      </c>
      <c r="M260" s="67" t="s">
        <v>1055</v>
      </c>
    </row>
    <row r="261" spans="3:13" ht="13.5">
      <c r="C261" s="32" t="s">
        <v>941</v>
      </c>
      <c r="D261" t="str">
        <f t="shared" si="5"/>
        <v>あきた</v>
      </c>
      <c r="F261" t="s">
        <v>44</v>
      </c>
      <c r="G261" t="str">
        <f>VLOOKUP(F261,$L$3:$M$509,2,FALSE)</f>
        <v>おいかわ</v>
      </c>
      <c r="I261" t="s">
        <v>147</v>
      </c>
      <c r="J261" t="s">
        <v>639</v>
      </c>
      <c r="L261" s="66" t="s">
        <v>147</v>
      </c>
      <c r="M261" s="67" t="s">
        <v>639</v>
      </c>
    </row>
    <row r="262" spans="3:13" ht="13.5">
      <c r="C262" s="32" t="s">
        <v>960</v>
      </c>
      <c r="D262" t="str">
        <f t="shared" si="5"/>
        <v>みわの</v>
      </c>
      <c r="F262" s="8" t="s">
        <v>44</v>
      </c>
      <c r="G262" t="s">
        <v>539</v>
      </c>
      <c r="I262" t="s">
        <v>251</v>
      </c>
      <c r="J262" t="s">
        <v>640</v>
      </c>
      <c r="L262" s="66" t="s">
        <v>251</v>
      </c>
      <c r="M262" s="67" t="s">
        <v>640</v>
      </c>
    </row>
    <row r="263" spans="3:13" ht="13.5">
      <c r="C263" s="32" t="s">
        <v>943</v>
      </c>
      <c r="D263" t="str">
        <f t="shared" si="5"/>
        <v>しばはら</v>
      </c>
      <c r="F263" s="8" t="s">
        <v>44</v>
      </c>
      <c r="G263" t="s">
        <v>539</v>
      </c>
      <c r="I263" t="s">
        <v>752</v>
      </c>
      <c r="J263" t="s">
        <v>712</v>
      </c>
      <c r="L263" s="66" t="s">
        <v>752</v>
      </c>
      <c r="M263" s="67" t="s">
        <v>712</v>
      </c>
    </row>
    <row r="264" spans="3:13" ht="13.5">
      <c r="C264" s="32" t="s">
        <v>961</v>
      </c>
      <c r="D264" t="str">
        <f t="shared" si="5"/>
        <v>はやしだ</v>
      </c>
      <c r="F264" s="8" t="s">
        <v>44</v>
      </c>
      <c r="G264" t="s">
        <v>539</v>
      </c>
      <c r="I264" t="s">
        <v>255</v>
      </c>
      <c r="J264" t="s">
        <v>641</v>
      </c>
      <c r="L264" s="66" t="s">
        <v>255</v>
      </c>
      <c r="M264" s="67" t="s">
        <v>641</v>
      </c>
    </row>
    <row r="265" spans="3:13" ht="13.5">
      <c r="C265" s="10" t="s">
        <v>945</v>
      </c>
      <c r="D265" t="str">
        <f t="shared" si="5"/>
        <v>なかがわ</v>
      </c>
      <c r="F265" s="8" t="s">
        <v>44</v>
      </c>
      <c r="G265" t="s">
        <v>539</v>
      </c>
      <c r="I265" t="s">
        <v>256</v>
      </c>
      <c r="J265" t="s">
        <v>642</v>
      </c>
      <c r="L265" s="66" t="s">
        <v>256</v>
      </c>
      <c r="M265" s="67" t="s">
        <v>642</v>
      </c>
    </row>
    <row r="266" spans="3:13" ht="13.5">
      <c r="C266" s="32" t="s">
        <v>946</v>
      </c>
      <c r="D266" t="str">
        <f t="shared" si="5"/>
        <v>こんどうなおい</v>
      </c>
      <c r="F266" s="32" t="s">
        <v>44</v>
      </c>
      <c r="G266" t="s">
        <v>539</v>
      </c>
      <c r="I266" t="s">
        <v>94</v>
      </c>
      <c r="J266" t="s">
        <v>643</v>
      </c>
      <c r="L266" s="66" t="s">
        <v>94</v>
      </c>
      <c r="M266" s="67" t="s">
        <v>643</v>
      </c>
    </row>
    <row r="267" spans="3:13" ht="13.5">
      <c r="C267" s="32" t="s">
        <v>947</v>
      </c>
      <c r="D267" t="str">
        <f t="shared" si="5"/>
        <v>いしかわ</v>
      </c>
      <c r="F267" s="8" t="s">
        <v>929</v>
      </c>
      <c r="G267" t="s">
        <v>539</v>
      </c>
      <c r="I267" t="s">
        <v>322</v>
      </c>
      <c r="J267" t="s">
        <v>644</v>
      </c>
      <c r="L267" s="66" t="s">
        <v>322</v>
      </c>
      <c r="M267" s="67" t="s">
        <v>644</v>
      </c>
    </row>
    <row r="268" spans="3:13" ht="13.5">
      <c r="C268" s="32" t="s">
        <v>962</v>
      </c>
      <c r="D268" t="str">
        <f t="shared" si="5"/>
        <v>おおくぼ</v>
      </c>
      <c r="F268" s="8" t="s">
        <v>44</v>
      </c>
      <c r="G268" t="s">
        <v>539</v>
      </c>
      <c r="I268" t="s">
        <v>263</v>
      </c>
      <c r="J268" t="s">
        <v>645</v>
      </c>
      <c r="L268" s="66" t="s">
        <v>263</v>
      </c>
      <c r="M268" s="67" t="s">
        <v>645</v>
      </c>
    </row>
    <row r="269" spans="3:13" ht="13.5">
      <c r="C269" s="32" t="s">
        <v>963</v>
      </c>
      <c r="D269" t="str">
        <f t="shared" si="5"/>
        <v>さわだつよし</v>
      </c>
      <c r="F269" s="5" t="s">
        <v>481</v>
      </c>
      <c r="G269" t="s">
        <v>539</v>
      </c>
      <c r="I269" t="s">
        <v>275</v>
      </c>
      <c r="J269" t="s">
        <v>646</v>
      </c>
      <c r="L269" s="66" t="s">
        <v>275</v>
      </c>
      <c r="M269" s="67" t="s">
        <v>646</v>
      </c>
    </row>
    <row r="270" spans="3:13" ht="13.5">
      <c r="C270" s="32" t="s">
        <v>950</v>
      </c>
      <c r="D270" t="str">
        <f t="shared" si="5"/>
        <v>やまざきてっぺい</v>
      </c>
      <c r="F270" s="8" t="s">
        <v>44</v>
      </c>
      <c r="G270" t="s">
        <v>539</v>
      </c>
      <c r="I270" t="s">
        <v>729</v>
      </c>
      <c r="J270" t="s">
        <v>647</v>
      </c>
      <c r="L270" s="66" t="s">
        <v>961</v>
      </c>
      <c r="M270" s="67" t="s">
        <v>647</v>
      </c>
    </row>
    <row r="271" spans="3:13" ht="13.5">
      <c r="C271" s="32" t="s">
        <v>951</v>
      </c>
      <c r="D271" t="str">
        <f t="shared" si="5"/>
        <v>みやもとじんいち</v>
      </c>
      <c r="F271" s="8" t="s">
        <v>422</v>
      </c>
      <c r="G271" t="s">
        <v>539</v>
      </c>
      <c r="I271" t="s">
        <v>739</v>
      </c>
      <c r="J271" t="s">
        <v>699</v>
      </c>
      <c r="L271" s="66" t="s">
        <v>739</v>
      </c>
      <c r="M271" s="67" t="s">
        <v>699</v>
      </c>
    </row>
    <row r="272" spans="3:13" ht="13.5">
      <c r="C272" s="32" t="s">
        <v>952</v>
      </c>
      <c r="D272" t="str">
        <f t="shared" si="5"/>
        <v>もりもと</v>
      </c>
      <c r="F272" s="8" t="s">
        <v>44</v>
      </c>
      <c r="G272" t="s">
        <v>539</v>
      </c>
      <c r="I272" t="s">
        <v>464</v>
      </c>
      <c r="J272" t="s">
        <v>648</v>
      </c>
      <c r="L272" s="66" t="s">
        <v>464</v>
      </c>
      <c r="M272" s="67" t="s">
        <v>648</v>
      </c>
    </row>
    <row r="273" spans="3:13" ht="13.5">
      <c r="C273" s="32" t="s">
        <v>953</v>
      </c>
      <c r="D273" t="str">
        <f t="shared" si="5"/>
        <v>ささきたけし</v>
      </c>
      <c r="F273" s="8" t="s">
        <v>44</v>
      </c>
      <c r="G273" t="s">
        <v>539</v>
      </c>
      <c r="I273" t="s">
        <v>731</v>
      </c>
      <c r="J273" t="s">
        <v>649</v>
      </c>
      <c r="L273" s="66" t="s">
        <v>731</v>
      </c>
      <c r="M273" s="67" t="s">
        <v>649</v>
      </c>
    </row>
    <row r="274" spans="3:13" ht="13.5">
      <c r="C274" s="32" t="s">
        <v>954</v>
      </c>
      <c r="D274" t="str">
        <f t="shared" si="5"/>
        <v>やまだやすたか</v>
      </c>
      <c r="F274" s="8" t="s">
        <v>44</v>
      </c>
      <c r="G274" t="s">
        <v>539</v>
      </c>
      <c r="I274" t="s">
        <v>248</v>
      </c>
      <c r="J274" t="s">
        <v>650</v>
      </c>
      <c r="L274" s="66" t="s">
        <v>248</v>
      </c>
      <c r="M274" s="67" t="s">
        <v>650</v>
      </c>
    </row>
    <row r="275" spans="2:13" ht="13.5">
      <c r="B275" s="5"/>
      <c r="C275" s="10" t="s">
        <v>955</v>
      </c>
      <c r="D275" t="str">
        <f t="shared" si="5"/>
        <v>さったてるひさ</v>
      </c>
      <c r="F275" s="8" t="s">
        <v>44</v>
      </c>
      <c r="G275" t="s">
        <v>539</v>
      </c>
      <c r="I275" t="s">
        <v>37</v>
      </c>
      <c r="J275" t="s">
        <v>697</v>
      </c>
      <c r="L275" s="66" t="s">
        <v>37</v>
      </c>
      <c r="M275" s="67" t="s">
        <v>697</v>
      </c>
    </row>
    <row r="276" spans="3:13" ht="13.5">
      <c r="C276" s="32" t="s">
        <v>22</v>
      </c>
      <c r="D276" t="str">
        <f t="shared" si="5"/>
        <v>おんだてつ</v>
      </c>
      <c r="F276" s="8" t="s">
        <v>31</v>
      </c>
      <c r="G276" t="s">
        <v>706</v>
      </c>
      <c r="I276" t="s">
        <v>358</v>
      </c>
      <c r="J276" t="s">
        <v>651</v>
      </c>
      <c r="L276" s="66" t="s">
        <v>358</v>
      </c>
      <c r="M276" s="67" t="s">
        <v>651</v>
      </c>
    </row>
    <row r="277" spans="3:13" ht="13.5">
      <c r="C277" s="32" t="s">
        <v>751</v>
      </c>
      <c r="D277" t="str">
        <f t="shared" si="5"/>
        <v>すずきこうじ</v>
      </c>
      <c r="F277" s="32" t="s">
        <v>31</v>
      </c>
      <c r="G277" t="s">
        <v>706</v>
      </c>
      <c r="I277" t="s">
        <v>748</v>
      </c>
      <c r="J277" t="s">
        <v>974</v>
      </c>
      <c r="L277" s="66" t="s">
        <v>748</v>
      </c>
      <c r="M277" s="67" t="s">
        <v>974</v>
      </c>
    </row>
    <row r="278" spans="3:13" ht="13.5">
      <c r="C278" s="32" t="s">
        <v>752</v>
      </c>
      <c r="D278" t="str">
        <f t="shared" si="5"/>
        <v>はった</v>
      </c>
      <c r="F278" s="8" t="s">
        <v>31</v>
      </c>
      <c r="G278" t="s">
        <v>706</v>
      </c>
      <c r="I278" t="s">
        <v>277</v>
      </c>
      <c r="J278" t="s">
        <v>652</v>
      </c>
      <c r="L278" s="66" t="s">
        <v>277</v>
      </c>
      <c r="M278" s="67" t="s">
        <v>652</v>
      </c>
    </row>
    <row r="279" spans="3:13" ht="13.5">
      <c r="C279" s="32" t="s">
        <v>0</v>
      </c>
      <c r="D279" t="str">
        <f t="shared" si="5"/>
        <v>あきばよう</v>
      </c>
      <c r="F279" s="5" t="s">
        <v>31</v>
      </c>
      <c r="G279" t="s">
        <v>706</v>
      </c>
      <c r="I279" t="s">
        <v>1139</v>
      </c>
      <c r="J279" t="s">
        <v>1142</v>
      </c>
      <c r="L279" s="66" t="s">
        <v>1139</v>
      </c>
      <c r="M279" s="67" t="s">
        <v>1142</v>
      </c>
    </row>
    <row r="280" spans="3:13" ht="13.5">
      <c r="C280" s="32" t="s">
        <v>94</v>
      </c>
      <c r="D280" t="str">
        <f t="shared" si="5"/>
        <v>はねだ</v>
      </c>
      <c r="F280" s="32" t="s">
        <v>31</v>
      </c>
      <c r="G280" t="s">
        <v>706</v>
      </c>
      <c r="I280" t="s">
        <v>9</v>
      </c>
      <c r="J280" t="s">
        <v>653</v>
      </c>
      <c r="L280" s="66" t="s">
        <v>9</v>
      </c>
      <c r="M280" s="67" t="s">
        <v>653</v>
      </c>
    </row>
    <row r="281" spans="3:13" ht="13.5">
      <c r="C281" s="32" t="s">
        <v>461</v>
      </c>
      <c r="D281" t="str">
        <f t="shared" si="5"/>
        <v>すずきゆうへい</v>
      </c>
      <c r="F281" s="8" t="s">
        <v>31</v>
      </c>
      <c r="G281" t="s">
        <v>706</v>
      </c>
      <c r="I281" t="s">
        <v>320</v>
      </c>
      <c r="J281" t="s">
        <v>741</v>
      </c>
      <c r="L281" s="66" t="s">
        <v>320</v>
      </c>
      <c r="M281" s="67" t="s">
        <v>741</v>
      </c>
    </row>
    <row r="282" spans="3:13" ht="13.5">
      <c r="C282" s="32" t="s">
        <v>24</v>
      </c>
      <c r="D282" t="str">
        <f t="shared" si="5"/>
        <v>いなば</v>
      </c>
      <c r="F282" s="8" t="s">
        <v>31</v>
      </c>
      <c r="G282" t="s">
        <v>706</v>
      </c>
      <c r="I282" t="s">
        <v>931</v>
      </c>
      <c r="J282" t="s">
        <v>1056</v>
      </c>
      <c r="L282" s="66" t="s">
        <v>931</v>
      </c>
      <c r="M282" s="67" t="s">
        <v>1056</v>
      </c>
    </row>
    <row r="283" spans="3:13" ht="15">
      <c r="C283" s="32" t="s">
        <v>753</v>
      </c>
      <c r="D283" t="str">
        <f t="shared" si="5"/>
        <v>やまぐちはじめ</v>
      </c>
      <c r="F283" s="8" t="s">
        <v>31</v>
      </c>
      <c r="G283" t="s">
        <v>706</v>
      </c>
      <c r="I283" t="s">
        <v>838</v>
      </c>
      <c r="J283" t="s">
        <v>1057</v>
      </c>
      <c r="L283" s="66" t="s">
        <v>838</v>
      </c>
      <c r="M283" s="67" t="s">
        <v>1057</v>
      </c>
    </row>
    <row r="284" spans="3:13" ht="15">
      <c r="C284" s="32" t="s">
        <v>13</v>
      </c>
      <c r="D284" t="str">
        <f t="shared" si="5"/>
        <v>ふくだとしゆき</v>
      </c>
      <c r="F284" s="8" t="s">
        <v>31</v>
      </c>
      <c r="G284" t="s">
        <v>706</v>
      </c>
      <c r="I284" t="s">
        <v>463</v>
      </c>
      <c r="J284" t="s">
        <v>1058</v>
      </c>
      <c r="L284" s="66" t="s">
        <v>463</v>
      </c>
      <c r="M284" s="67" t="s">
        <v>1058</v>
      </c>
    </row>
    <row r="285" spans="3:13" ht="15">
      <c r="C285" s="10" t="s">
        <v>465</v>
      </c>
      <c r="D285" t="str">
        <f t="shared" si="5"/>
        <v>みねむらしょうたろう</v>
      </c>
      <c r="F285" s="8" t="s">
        <v>31</v>
      </c>
      <c r="G285" t="s">
        <v>706</v>
      </c>
      <c r="I285" t="s">
        <v>129</v>
      </c>
      <c r="J285" t="s">
        <v>1059</v>
      </c>
      <c r="L285" s="66" t="s">
        <v>129</v>
      </c>
      <c r="M285" s="67" t="s">
        <v>1059</v>
      </c>
    </row>
    <row r="286" spans="3:13" ht="15">
      <c r="C286" s="32" t="s">
        <v>35</v>
      </c>
      <c r="D286" t="str">
        <f t="shared" si="5"/>
        <v>おおくら</v>
      </c>
      <c r="F286" s="8" t="s">
        <v>31</v>
      </c>
      <c r="G286" t="s">
        <v>706</v>
      </c>
      <c r="I286" t="s">
        <v>224</v>
      </c>
      <c r="J286" t="s">
        <v>1060</v>
      </c>
      <c r="L286" s="66" t="s">
        <v>224</v>
      </c>
      <c r="M286" s="67" t="s">
        <v>1060</v>
      </c>
    </row>
    <row r="287" spans="3:13" ht="15">
      <c r="C287" s="32" t="s">
        <v>716</v>
      </c>
      <c r="D287" t="str">
        <f t="shared" si="5"/>
        <v>ながはた</v>
      </c>
      <c r="F287" s="8" t="s">
        <v>31</v>
      </c>
      <c r="G287" t="s">
        <v>706</v>
      </c>
      <c r="I287" t="s">
        <v>1109</v>
      </c>
      <c r="J287" t="s">
        <v>1132</v>
      </c>
      <c r="L287" s="66" t="s">
        <v>1109</v>
      </c>
      <c r="M287" s="67" t="s">
        <v>1132</v>
      </c>
    </row>
    <row r="288" spans="3:13" ht="15">
      <c r="C288" s="32" t="s">
        <v>98</v>
      </c>
      <c r="D288" t="str">
        <f t="shared" si="5"/>
        <v>のだ</v>
      </c>
      <c r="F288" s="8" t="s">
        <v>962</v>
      </c>
      <c r="G288" t="s">
        <v>969</v>
      </c>
      <c r="I288" t="s">
        <v>124</v>
      </c>
      <c r="J288" t="s">
        <v>654</v>
      </c>
      <c r="L288" s="66" t="s">
        <v>124</v>
      </c>
      <c r="M288" s="67" t="s">
        <v>654</v>
      </c>
    </row>
    <row r="289" spans="3:13" ht="15">
      <c r="C289" s="32" t="s">
        <v>466</v>
      </c>
      <c r="D289" t="str">
        <f t="shared" si="5"/>
        <v>へんみ</v>
      </c>
      <c r="F289" s="5" t="s">
        <v>761</v>
      </c>
      <c r="G289" t="s">
        <v>969</v>
      </c>
      <c r="I289" t="s">
        <v>353</v>
      </c>
      <c r="J289" t="s">
        <v>655</v>
      </c>
      <c r="L289" s="66" t="s">
        <v>353</v>
      </c>
      <c r="M289" s="67" t="s">
        <v>655</v>
      </c>
    </row>
    <row r="290" spans="3:13" ht="13.5">
      <c r="C290" s="32" t="s">
        <v>463</v>
      </c>
      <c r="D290" t="str">
        <f t="shared" si="5"/>
        <v>ふじたしょういち</v>
      </c>
      <c r="F290" t="s">
        <v>35</v>
      </c>
      <c r="G290" t="str">
        <f>VLOOKUP(F290,$L$3:$M$509,2,FALSE)</f>
        <v>おおくら</v>
      </c>
      <c r="I290" t="s">
        <v>827</v>
      </c>
      <c r="J290" t="s">
        <v>656</v>
      </c>
      <c r="L290" s="66" t="s">
        <v>827</v>
      </c>
      <c r="M290" s="67" t="s">
        <v>656</v>
      </c>
    </row>
    <row r="291" spans="3:13" ht="13.5">
      <c r="C291" s="32" t="s">
        <v>42</v>
      </c>
      <c r="D291" t="str">
        <f t="shared" si="5"/>
        <v>さかもとたけし</v>
      </c>
      <c r="F291" s="8" t="s">
        <v>35</v>
      </c>
      <c r="G291" t="s">
        <v>541</v>
      </c>
      <c r="I291" t="s">
        <v>289</v>
      </c>
      <c r="J291" t="s">
        <v>657</v>
      </c>
      <c r="L291" s="66" t="s">
        <v>289</v>
      </c>
      <c r="M291" s="67" t="s">
        <v>657</v>
      </c>
    </row>
    <row r="292" spans="3:13" ht="13.5">
      <c r="C292" s="32" t="s">
        <v>754</v>
      </c>
      <c r="D292" t="str">
        <f t="shared" si="5"/>
        <v>なかがわ</v>
      </c>
      <c r="F292" t="s">
        <v>35</v>
      </c>
      <c r="G292" t="s">
        <v>541</v>
      </c>
      <c r="I292" t="s">
        <v>348</v>
      </c>
      <c r="J292" t="s">
        <v>658</v>
      </c>
      <c r="L292" s="66" t="s">
        <v>348</v>
      </c>
      <c r="M292" s="67" t="s">
        <v>658</v>
      </c>
    </row>
    <row r="293" spans="3:13" ht="13.5">
      <c r="C293" s="32" t="s">
        <v>34</v>
      </c>
      <c r="D293" t="str">
        <f t="shared" si="5"/>
        <v>まつおかこうじ</v>
      </c>
      <c r="F293" s="8" t="s">
        <v>35</v>
      </c>
      <c r="G293" t="s">
        <v>541</v>
      </c>
      <c r="I293" t="s">
        <v>158</v>
      </c>
      <c r="J293" t="s">
        <v>659</v>
      </c>
      <c r="L293" s="66" t="s">
        <v>158</v>
      </c>
      <c r="M293" s="67" t="s">
        <v>659</v>
      </c>
    </row>
    <row r="294" spans="3:13" ht="13.5">
      <c r="C294" s="32" t="s">
        <v>755</v>
      </c>
      <c r="D294" t="str">
        <f t="shared" si="5"/>
        <v>にしざわ</v>
      </c>
      <c r="F294" s="8" t="s">
        <v>35</v>
      </c>
      <c r="G294" t="s">
        <v>541</v>
      </c>
      <c r="I294" t="s">
        <v>819</v>
      </c>
      <c r="J294" t="s">
        <v>660</v>
      </c>
      <c r="L294" s="66" t="s">
        <v>819</v>
      </c>
      <c r="M294" s="67" t="s">
        <v>660</v>
      </c>
    </row>
    <row r="295" spans="3:13" ht="13.5">
      <c r="C295" s="10" t="s">
        <v>489</v>
      </c>
      <c r="D295" t="str">
        <f t="shared" si="5"/>
        <v>やまもとじゅんじ</v>
      </c>
      <c r="F295" s="8" t="s">
        <v>35</v>
      </c>
      <c r="G295" t="s">
        <v>541</v>
      </c>
      <c r="I295" t="s">
        <v>195</v>
      </c>
      <c r="J295" t="s">
        <v>662</v>
      </c>
      <c r="L295" s="66" t="s">
        <v>195</v>
      </c>
      <c r="M295" s="67" t="s">
        <v>662</v>
      </c>
    </row>
    <row r="296" spans="3:13" ht="13.5">
      <c r="C296" s="32" t="s">
        <v>44</v>
      </c>
      <c r="D296" t="str">
        <f t="shared" si="5"/>
        <v>おいかわ</v>
      </c>
      <c r="F296" s="8" t="s">
        <v>936</v>
      </c>
      <c r="G296" t="s">
        <v>541</v>
      </c>
      <c r="I296" t="s">
        <v>87</v>
      </c>
      <c r="J296" t="s">
        <v>522</v>
      </c>
      <c r="L296" s="66" t="s">
        <v>87</v>
      </c>
      <c r="M296" s="67" t="s">
        <v>522</v>
      </c>
    </row>
    <row r="297" spans="3:13" ht="13.5">
      <c r="C297" s="32" t="s">
        <v>756</v>
      </c>
      <c r="D297" t="str">
        <f t="shared" si="5"/>
        <v>おぐち</v>
      </c>
      <c r="F297" s="8" t="s">
        <v>35</v>
      </c>
      <c r="G297" t="s">
        <v>541</v>
      </c>
      <c r="I297" t="s">
        <v>887</v>
      </c>
      <c r="J297" t="s">
        <v>977</v>
      </c>
      <c r="L297" s="66" t="s">
        <v>887</v>
      </c>
      <c r="M297" s="67" t="s">
        <v>977</v>
      </c>
    </row>
    <row r="298" spans="3:13" ht="13.5">
      <c r="C298" s="32" t="s">
        <v>473</v>
      </c>
      <c r="D298" t="str">
        <f t="shared" si="5"/>
        <v>こみや</v>
      </c>
      <c r="F298" s="8" t="s">
        <v>483</v>
      </c>
      <c r="G298" t="s">
        <v>541</v>
      </c>
      <c r="I298" t="s">
        <v>325</v>
      </c>
      <c r="J298" t="s">
        <v>664</v>
      </c>
      <c r="L298" s="66" t="s">
        <v>325</v>
      </c>
      <c r="M298" s="67" t="s">
        <v>664</v>
      </c>
    </row>
    <row r="299" spans="3:13" ht="13.5">
      <c r="C299" s="32" t="s">
        <v>757</v>
      </c>
      <c r="D299" t="str">
        <f t="shared" si="5"/>
        <v>みねむらけさみ</v>
      </c>
      <c r="F299" s="5" t="s">
        <v>35</v>
      </c>
      <c r="G299" t="s">
        <v>541</v>
      </c>
      <c r="I299" t="s">
        <v>107</v>
      </c>
      <c r="J299" t="s">
        <v>602</v>
      </c>
      <c r="L299" s="66" t="s">
        <v>107</v>
      </c>
      <c r="M299" s="67" t="s">
        <v>602</v>
      </c>
    </row>
    <row r="300" spans="3:13" ht="13.5">
      <c r="C300" s="32" t="s">
        <v>15</v>
      </c>
      <c r="D300" t="str">
        <f t="shared" si="5"/>
        <v>はしもとただのり</v>
      </c>
      <c r="F300" s="8" t="s">
        <v>431</v>
      </c>
      <c r="G300" t="s">
        <v>541</v>
      </c>
      <c r="I300" t="s">
        <v>159</v>
      </c>
      <c r="J300" t="s">
        <v>665</v>
      </c>
      <c r="L300" s="66" t="s">
        <v>159</v>
      </c>
      <c r="M300" s="67" t="s">
        <v>665</v>
      </c>
    </row>
    <row r="301" spans="3:13" ht="13.5">
      <c r="C301" s="32" t="s">
        <v>470</v>
      </c>
      <c r="D301" t="str">
        <f t="shared" si="5"/>
        <v>みわの</v>
      </c>
      <c r="F301" s="8" t="s">
        <v>35</v>
      </c>
      <c r="G301" t="s">
        <v>541</v>
      </c>
      <c r="I301" t="s">
        <v>735</v>
      </c>
      <c r="J301" t="s">
        <v>714</v>
      </c>
      <c r="L301" s="66" t="s">
        <v>735</v>
      </c>
      <c r="M301" s="67" t="s">
        <v>714</v>
      </c>
    </row>
    <row r="302" spans="3:13" ht="13.5">
      <c r="C302" s="32" t="s">
        <v>49</v>
      </c>
      <c r="D302" t="str">
        <f t="shared" si="5"/>
        <v>きりゅうしょう</v>
      </c>
      <c r="F302" s="8" t="s">
        <v>35</v>
      </c>
      <c r="G302" t="s">
        <v>541</v>
      </c>
      <c r="I302" t="s">
        <v>120</v>
      </c>
      <c r="J302" t="s">
        <v>667</v>
      </c>
      <c r="L302" s="66" t="s">
        <v>120</v>
      </c>
      <c r="M302" s="67" t="s">
        <v>667</v>
      </c>
    </row>
    <row r="303" spans="3:13" ht="13.5">
      <c r="C303" s="32" t="s">
        <v>758</v>
      </c>
      <c r="D303" t="str">
        <f t="shared" si="5"/>
        <v>やまざきてっぺい</v>
      </c>
      <c r="F303" s="8" t="s">
        <v>63</v>
      </c>
      <c r="G303" t="s">
        <v>541</v>
      </c>
      <c r="I303" t="s">
        <v>295</v>
      </c>
      <c r="J303" t="s">
        <v>666</v>
      </c>
      <c r="L303" s="66" t="s">
        <v>295</v>
      </c>
      <c r="M303" s="67" t="s">
        <v>666</v>
      </c>
    </row>
    <row r="304" spans="3:13" ht="13.5">
      <c r="C304" s="8" t="s">
        <v>730</v>
      </c>
      <c r="D304" t="str">
        <f t="shared" si="5"/>
        <v>さわだつよし</v>
      </c>
      <c r="F304" s="8" t="s">
        <v>72</v>
      </c>
      <c r="G304" t="s">
        <v>541</v>
      </c>
      <c r="I304" t="s">
        <v>1175</v>
      </c>
      <c r="J304" t="s">
        <v>1185</v>
      </c>
      <c r="L304" s="66" t="s">
        <v>1175</v>
      </c>
      <c r="M304" s="67" t="s">
        <v>1185</v>
      </c>
    </row>
    <row r="305" spans="3:13" ht="13.5">
      <c r="C305" s="10" t="s">
        <v>759</v>
      </c>
      <c r="D305" t="str">
        <f t="shared" si="5"/>
        <v>やぐち</v>
      </c>
      <c r="F305" t="s">
        <v>63</v>
      </c>
      <c r="G305" t="s">
        <v>541</v>
      </c>
      <c r="I305" t="s">
        <v>895</v>
      </c>
      <c r="J305" t="s">
        <v>668</v>
      </c>
      <c r="L305" s="66" t="s">
        <v>895</v>
      </c>
      <c r="M305" s="67" t="s">
        <v>668</v>
      </c>
    </row>
    <row r="306" spans="3:13" ht="13.5">
      <c r="C306" s="32" t="s">
        <v>760</v>
      </c>
      <c r="D306" t="str">
        <f t="shared" si="5"/>
        <v>こんどうなおい</v>
      </c>
      <c r="F306" s="8" t="s">
        <v>35</v>
      </c>
      <c r="G306" t="s">
        <v>541</v>
      </c>
      <c r="I306" t="s">
        <v>115</v>
      </c>
      <c r="J306" t="s">
        <v>1061</v>
      </c>
      <c r="L306" s="66" t="s">
        <v>115</v>
      </c>
      <c r="M306" s="67" t="s">
        <v>1061</v>
      </c>
    </row>
    <row r="307" spans="3:13" ht="13.5">
      <c r="C307" s="32" t="s">
        <v>761</v>
      </c>
      <c r="D307" t="str">
        <f t="shared" si="5"/>
        <v>おおくぼ</v>
      </c>
      <c r="F307" s="8" t="s">
        <v>35</v>
      </c>
      <c r="G307" t="s">
        <v>541</v>
      </c>
      <c r="I307" t="s">
        <v>437</v>
      </c>
      <c r="J307" t="s">
        <v>1062</v>
      </c>
      <c r="L307" s="66" t="s">
        <v>437</v>
      </c>
      <c r="M307" s="67" t="s">
        <v>1062</v>
      </c>
    </row>
    <row r="308" spans="3:13" ht="13.5">
      <c r="C308" s="32" t="s">
        <v>762</v>
      </c>
      <c r="D308" t="str">
        <f t="shared" si="5"/>
        <v>やすだかず</v>
      </c>
      <c r="F308" s="8" t="s">
        <v>35</v>
      </c>
      <c r="G308" t="s">
        <v>541</v>
      </c>
      <c r="I308" t="s">
        <v>55</v>
      </c>
      <c r="J308" t="s">
        <v>1063</v>
      </c>
      <c r="L308" s="89" t="s">
        <v>55</v>
      </c>
      <c r="M308" s="89" t="s">
        <v>1063</v>
      </c>
    </row>
    <row r="309" spans="3:13" ht="13.5">
      <c r="C309" s="32" t="s">
        <v>491</v>
      </c>
      <c r="D309" t="str">
        <f aca="true" t="shared" si="6" ref="D309:D372">VLOOKUP(C309,$L$3:$M$509,2,FALSE)</f>
        <v>あきばしゅん</v>
      </c>
      <c r="F309" s="5" t="s">
        <v>35</v>
      </c>
      <c r="G309" t="s">
        <v>541</v>
      </c>
      <c r="I309" t="s">
        <v>345</v>
      </c>
      <c r="J309" t="s">
        <v>1064</v>
      </c>
      <c r="L309" s="37" t="s">
        <v>345</v>
      </c>
      <c r="M309" s="38" t="s">
        <v>1064</v>
      </c>
    </row>
    <row r="310" spans="3:13" ht="13.5">
      <c r="C310" s="32" t="s">
        <v>16</v>
      </c>
      <c r="D310" t="str">
        <f t="shared" si="6"/>
        <v>みやもとじんいち</v>
      </c>
      <c r="F310" s="32" t="s">
        <v>35</v>
      </c>
      <c r="G310" t="s">
        <v>541</v>
      </c>
      <c r="I310" t="s">
        <v>794</v>
      </c>
      <c r="J310" t="s">
        <v>669</v>
      </c>
      <c r="L310" s="66" t="s">
        <v>794</v>
      </c>
      <c r="M310" s="67" t="s">
        <v>669</v>
      </c>
    </row>
    <row r="311" spans="3:13" ht="13.5">
      <c r="C311" s="32" t="s">
        <v>763</v>
      </c>
      <c r="D311" t="str">
        <f t="shared" si="6"/>
        <v>いまむら</v>
      </c>
      <c r="F311" s="8" t="s">
        <v>197</v>
      </c>
      <c r="G311" t="s">
        <v>542</v>
      </c>
      <c r="I311" t="s">
        <v>101</v>
      </c>
      <c r="J311" t="s">
        <v>670</v>
      </c>
      <c r="L311" s="66" t="s">
        <v>101</v>
      </c>
      <c r="M311" s="67" t="s">
        <v>670</v>
      </c>
    </row>
    <row r="312" spans="3:13" ht="13.5">
      <c r="C312" s="32" t="s">
        <v>764</v>
      </c>
      <c r="D312" t="str">
        <f t="shared" si="6"/>
        <v>みやたいさお</v>
      </c>
      <c r="F312" s="8" t="s">
        <v>197</v>
      </c>
      <c r="G312" t="s">
        <v>542</v>
      </c>
      <c r="I312" t="s">
        <v>1157</v>
      </c>
      <c r="J312" t="s">
        <v>1163</v>
      </c>
      <c r="L312" s="66" t="s">
        <v>1157</v>
      </c>
      <c r="M312" s="67" t="s">
        <v>1163</v>
      </c>
    </row>
    <row r="313" spans="3:13" ht="13.5">
      <c r="C313" s="32" t="s">
        <v>765</v>
      </c>
      <c r="D313" t="str">
        <f t="shared" si="6"/>
        <v>のむら</v>
      </c>
      <c r="F313" s="8" t="s">
        <v>197</v>
      </c>
      <c r="G313" t="s">
        <v>542</v>
      </c>
      <c r="I313" t="s">
        <v>306</v>
      </c>
      <c r="J313" t="s">
        <v>1065</v>
      </c>
      <c r="L313" s="66" t="s">
        <v>306</v>
      </c>
      <c r="M313" s="67" t="s">
        <v>1065</v>
      </c>
    </row>
    <row r="314" spans="3:13" ht="13.5">
      <c r="C314" s="32" t="s">
        <v>101</v>
      </c>
      <c r="D314" t="str">
        <f t="shared" si="6"/>
        <v>まつだ</v>
      </c>
      <c r="F314" s="8" t="s">
        <v>197</v>
      </c>
      <c r="G314" t="s">
        <v>542</v>
      </c>
      <c r="I314" t="s">
        <v>364</v>
      </c>
      <c r="J314" t="s">
        <v>1067</v>
      </c>
      <c r="L314" s="66" t="s">
        <v>364</v>
      </c>
      <c r="M314" s="67" t="s">
        <v>1067</v>
      </c>
    </row>
    <row r="315" spans="3:13" ht="13.5">
      <c r="C315" s="10" t="s">
        <v>767</v>
      </c>
      <c r="D315" t="str">
        <f t="shared" si="6"/>
        <v>ゆたに</v>
      </c>
      <c r="F315" s="8" t="s">
        <v>197</v>
      </c>
      <c r="G315" t="s">
        <v>542</v>
      </c>
      <c r="I315" t="s">
        <v>344</v>
      </c>
      <c r="J315" t="s">
        <v>1066</v>
      </c>
      <c r="L315" s="66" t="s">
        <v>344</v>
      </c>
      <c r="M315" s="67" t="s">
        <v>1066</v>
      </c>
    </row>
    <row r="316" spans="2:13" ht="13.5">
      <c r="B316" s="11"/>
      <c r="C316" s="8" t="s">
        <v>414</v>
      </c>
      <c r="D316" t="str">
        <f t="shared" si="6"/>
        <v>おんだてつ</v>
      </c>
      <c r="F316" s="8" t="s">
        <v>197</v>
      </c>
      <c r="G316" t="s">
        <v>542</v>
      </c>
      <c r="I316" t="s">
        <v>208</v>
      </c>
      <c r="J316" t="s">
        <v>671</v>
      </c>
      <c r="L316" s="66" t="s">
        <v>208</v>
      </c>
      <c r="M316" s="67" t="s">
        <v>671</v>
      </c>
    </row>
    <row r="317" spans="3:13" ht="13.5">
      <c r="C317" s="8" t="s">
        <v>388</v>
      </c>
      <c r="D317" t="str">
        <f t="shared" si="6"/>
        <v>あきばよう</v>
      </c>
      <c r="F317" s="8" t="s">
        <v>165</v>
      </c>
      <c r="G317" t="s">
        <v>543</v>
      </c>
      <c r="I317" t="s">
        <v>858</v>
      </c>
      <c r="J317" t="s">
        <v>1068</v>
      </c>
      <c r="L317" s="66" t="s">
        <v>858</v>
      </c>
      <c r="M317" s="67" t="s">
        <v>1068</v>
      </c>
    </row>
    <row r="318" spans="3:13" ht="13.5">
      <c r="C318" s="8" t="s">
        <v>415</v>
      </c>
      <c r="D318" t="str">
        <f t="shared" si="6"/>
        <v>すずきこうじ</v>
      </c>
      <c r="F318" s="8" t="s">
        <v>906</v>
      </c>
      <c r="G318" t="s">
        <v>987</v>
      </c>
      <c r="I318" t="s">
        <v>788</v>
      </c>
      <c r="J318" t="s">
        <v>1069</v>
      </c>
      <c r="L318" s="66" t="s">
        <v>788</v>
      </c>
      <c r="M318" s="67" t="s">
        <v>1069</v>
      </c>
    </row>
    <row r="319" spans="3:13" ht="13.5">
      <c r="C319" s="8" t="s">
        <v>752</v>
      </c>
      <c r="D319" t="str">
        <f t="shared" si="6"/>
        <v>はった</v>
      </c>
      <c r="F319" s="5" t="s">
        <v>906</v>
      </c>
      <c r="G319" t="s">
        <v>987</v>
      </c>
      <c r="I319" t="s">
        <v>201</v>
      </c>
      <c r="J319" t="s">
        <v>672</v>
      </c>
      <c r="L319" s="66" t="s">
        <v>201</v>
      </c>
      <c r="M319" s="67" t="s">
        <v>672</v>
      </c>
    </row>
    <row r="320" spans="3:13" ht="13.5">
      <c r="C320" s="8" t="s">
        <v>753</v>
      </c>
      <c r="D320" t="str">
        <f t="shared" si="6"/>
        <v>やまぐちはじめ</v>
      </c>
      <c r="F320" s="8" t="s">
        <v>906</v>
      </c>
      <c r="G320" t="s">
        <v>987</v>
      </c>
      <c r="I320" t="s">
        <v>442</v>
      </c>
      <c r="J320" t="s">
        <v>1070</v>
      </c>
      <c r="L320" s="64" t="s">
        <v>442</v>
      </c>
      <c r="M320" s="67" t="s">
        <v>1070</v>
      </c>
    </row>
    <row r="321" spans="3:13" ht="13.5">
      <c r="C321" s="8" t="s">
        <v>766</v>
      </c>
      <c r="D321" t="str">
        <f t="shared" si="6"/>
        <v>ゆたに</v>
      </c>
      <c r="F321" s="8" t="s">
        <v>906</v>
      </c>
      <c r="G321" t="s">
        <v>987</v>
      </c>
      <c r="I321" t="s">
        <v>465</v>
      </c>
      <c r="J321" t="s">
        <v>1071</v>
      </c>
      <c r="L321" s="66" t="s">
        <v>465</v>
      </c>
      <c r="M321" s="67" t="s">
        <v>1071</v>
      </c>
    </row>
    <row r="322" spans="3:13" ht="13.5">
      <c r="C322" s="8" t="s">
        <v>420</v>
      </c>
      <c r="D322" t="str">
        <f t="shared" si="6"/>
        <v>すずきゆうへい</v>
      </c>
      <c r="F322" s="8" t="s">
        <v>492</v>
      </c>
      <c r="G322" t="s">
        <v>988</v>
      </c>
      <c r="I322" t="s">
        <v>360</v>
      </c>
      <c r="J322" t="s">
        <v>1072</v>
      </c>
      <c r="L322" s="66" t="s">
        <v>360</v>
      </c>
      <c r="M322" s="67" t="s">
        <v>1072</v>
      </c>
    </row>
    <row r="323" spans="3:13" ht="15">
      <c r="C323" s="8" t="s">
        <v>479</v>
      </c>
      <c r="D323" t="str">
        <f t="shared" si="6"/>
        <v>いわむら</v>
      </c>
      <c r="F323" s="8" t="s">
        <v>19</v>
      </c>
      <c r="G323" t="s">
        <v>988</v>
      </c>
      <c r="I323" t="s">
        <v>190</v>
      </c>
      <c r="J323" t="s">
        <v>1073</v>
      </c>
      <c r="L323" s="66" t="s">
        <v>190</v>
      </c>
      <c r="M323" s="67" t="s">
        <v>1073</v>
      </c>
    </row>
    <row r="324" spans="3:13" ht="15">
      <c r="C324" s="8" t="s">
        <v>480</v>
      </c>
      <c r="D324" t="str">
        <f t="shared" si="6"/>
        <v>いなば</v>
      </c>
      <c r="F324" s="8" t="s">
        <v>19</v>
      </c>
      <c r="G324" t="s">
        <v>988</v>
      </c>
      <c r="I324" t="s">
        <v>96</v>
      </c>
      <c r="J324" t="s">
        <v>698</v>
      </c>
      <c r="L324" s="66" t="s">
        <v>96</v>
      </c>
      <c r="M324" s="67" t="s">
        <v>698</v>
      </c>
    </row>
    <row r="325" spans="3:13" ht="15">
      <c r="C325" s="5" t="s">
        <v>424</v>
      </c>
      <c r="D325" t="str">
        <f t="shared" si="6"/>
        <v>ふじたしょういち</v>
      </c>
      <c r="F325" s="8" t="s">
        <v>19</v>
      </c>
      <c r="G325" t="s">
        <v>988</v>
      </c>
      <c r="I325" t="s">
        <v>216</v>
      </c>
      <c r="J325" t="s">
        <v>673</v>
      </c>
      <c r="L325" s="66" t="s">
        <v>216</v>
      </c>
      <c r="M325" s="67" t="s">
        <v>673</v>
      </c>
    </row>
    <row r="326" spans="3:13" ht="15">
      <c r="C326" s="8" t="s">
        <v>481</v>
      </c>
      <c r="D326" t="str">
        <f t="shared" si="6"/>
        <v>おいかわ</v>
      </c>
      <c r="F326" s="8" t="s">
        <v>19</v>
      </c>
      <c r="G326" t="s">
        <v>988</v>
      </c>
      <c r="I326" t="s">
        <v>252</v>
      </c>
      <c r="J326" t="s">
        <v>674</v>
      </c>
      <c r="L326" s="66" t="s">
        <v>252</v>
      </c>
      <c r="M326" s="67" t="s">
        <v>674</v>
      </c>
    </row>
    <row r="327" spans="3:13" ht="15">
      <c r="C327" s="8" t="s">
        <v>482</v>
      </c>
      <c r="D327" t="str">
        <f t="shared" si="6"/>
        <v>はねだ</v>
      </c>
      <c r="F327" s="8" t="s">
        <v>19</v>
      </c>
      <c r="G327" t="s">
        <v>988</v>
      </c>
      <c r="I327" t="s">
        <v>764</v>
      </c>
      <c r="J327" t="s">
        <v>1074</v>
      </c>
      <c r="L327" s="66" t="s">
        <v>764</v>
      </c>
      <c r="M327" s="67" t="s">
        <v>1074</v>
      </c>
    </row>
    <row r="328" spans="3:13" ht="15">
      <c r="C328" s="8" t="s">
        <v>438</v>
      </c>
      <c r="D328" t="str">
        <f t="shared" si="6"/>
        <v>へんみ</v>
      </c>
      <c r="F328" s="8" t="s">
        <v>19</v>
      </c>
      <c r="G328" t="s">
        <v>988</v>
      </c>
      <c r="I328" t="s">
        <v>356</v>
      </c>
      <c r="J328" t="s">
        <v>1075</v>
      </c>
      <c r="L328" s="66" t="s">
        <v>356</v>
      </c>
      <c r="M328" s="67" t="s">
        <v>1075</v>
      </c>
    </row>
    <row r="329" spans="3:13" ht="15">
      <c r="C329" s="8" t="s">
        <v>465</v>
      </c>
      <c r="D329" t="str">
        <f t="shared" si="6"/>
        <v>みねむらしょうたろう</v>
      </c>
      <c r="F329" s="10" t="s">
        <v>894</v>
      </c>
      <c r="G329" t="s">
        <v>544</v>
      </c>
      <c r="I329" t="s">
        <v>352</v>
      </c>
      <c r="J329" t="s">
        <v>1076</v>
      </c>
      <c r="L329" s="66" t="s">
        <v>352</v>
      </c>
      <c r="M329" s="67" t="s">
        <v>1076</v>
      </c>
    </row>
    <row r="330" spans="3:13" ht="13.5">
      <c r="C330" s="8" t="s">
        <v>773</v>
      </c>
      <c r="D330" t="str">
        <f t="shared" si="6"/>
        <v>もちづき</v>
      </c>
      <c r="F330" s="8" t="s">
        <v>902</v>
      </c>
      <c r="G330" t="s">
        <v>989</v>
      </c>
      <c r="I330" t="s">
        <v>294</v>
      </c>
      <c r="J330" t="s">
        <v>675</v>
      </c>
      <c r="L330" s="66" t="s">
        <v>294</v>
      </c>
      <c r="M330" s="67" t="s">
        <v>675</v>
      </c>
    </row>
    <row r="331" spans="3:13" ht="13.5">
      <c r="C331" s="8" t="s">
        <v>483</v>
      </c>
      <c r="D331" t="str">
        <f t="shared" si="6"/>
        <v>おおくら</v>
      </c>
      <c r="F331" s="8" t="s">
        <v>902</v>
      </c>
      <c r="G331" t="s">
        <v>989</v>
      </c>
      <c r="I331" t="s">
        <v>951</v>
      </c>
      <c r="J331" t="s">
        <v>1077</v>
      </c>
      <c r="L331" s="66" t="s">
        <v>951</v>
      </c>
      <c r="M331" s="67" t="s">
        <v>1077</v>
      </c>
    </row>
    <row r="332" spans="3:13" ht="13.5">
      <c r="C332" s="8" t="s">
        <v>742</v>
      </c>
      <c r="D332" t="str">
        <f t="shared" si="6"/>
        <v>やなぎさわ</v>
      </c>
      <c r="F332" s="8" t="s">
        <v>902</v>
      </c>
      <c r="G332" t="s">
        <v>989</v>
      </c>
      <c r="I332" t="s">
        <v>161</v>
      </c>
      <c r="J332" t="s">
        <v>1078</v>
      </c>
      <c r="L332" s="66" t="s">
        <v>161</v>
      </c>
      <c r="M332" s="67" t="s">
        <v>1078</v>
      </c>
    </row>
    <row r="333" spans="3:13" ht="13.5">
      <c r="C333" s="8" t="s">
        <v>484</v>
      </c>
      <c r="D333" t="str">
        <f t="shared" si="6"/>
        <v>ただの</v>
      </c>
      <c r="F333" t="s">
        <v>902</v>
      </c>
      <c r="G333" t="s">
        <v>989</v>
      </c>
      <c r="I333" t="s">
        <v>960</v>
      </c>
      <c r="J333" t="s">
        <v>703</v>
      </c>
      <c r="L333" s="66" t="s">
        <v>960</v>
      </c>
      <c r="M333" s="67" t="s">
        <v>703</v>
      </c>
    </row>
    <row r="334" spans="3:13" ht="13.5">
      <c r="C334" s="8" t="s">
        <v>485</v>
      </c>
      <c r="D334" t="str">
        <f t="shared" si="6"/>
        <v>まつおかこうじ</v>
      </c>
      <c r="F334" s="8" t="s">
        <v>902</v>
      </c>
      <c r="G334" t="s">
        <v>989</v>
      </c>
      <c r="I334" t="s">
        <v>153</v>
      </c>
      <c r="J334" t="s">
        <v>1079</v>
      </c>
      <c r="L334" s="66" t="s">
        <v>153</v>
      </c>
      <c r="M334" s="67" t="s">
        <v>1079</v>
      </c>
    </row>
    <row r="335" spans="3:13" ht="13.5">
      <c r="C335" s="5" t="s">
        <v>486</v>
      </c>
      <c r="D335" t="str">
        <f t="shared" si="6"/>
        <v>のだ</v>
      </c>
      <c r="F335" s="8" t="s">
        <v>902</v>
      </c>
      <c r="G335" t="s">
        <v>989</v>
      </c>
      <c r="I335" t="s">
        <v>301</v>
      </c>
      <c r="J335" t="s">
        <v>1080</v>
      </c>
      <c r="L335" s="66" t="s">
        <v>301</v>
      </c>
      <c r="M335" s="67" t="s">
        <v>1080</v>
      </c>
    </row>
    <row r="336" spans="3:13" ht="13.5">
      <c r="C336" s="8" t="s">
        <v>487</v>
      </c>
      <c r="D336" t="str">
        <f t="shared" si="6"/>
        <v>ながはた</v>
      </c>
      <c r="F336" s="8" t="s">
        <v>85</v>
      </c>
      <c r="G336" t="s">
        <v>545</v>
      </c>
      <c r="I336" t="s">
        <v>118</v>
      </c>
      <c r="J336" t="s">
        <v>1081</v>
      </c>
      <c r="L336" s="66" t="s">
        <v>118</v>
      </c>
      <c r="M336" s="67" t="s">
        <v>1081</v>
      </c>
    </row>
    <row r="337" spans="3:13" ht="13.5">
      <c r="C337" s="8" t="s">
        <v>469</v>
      </c>
      <c r="D337" t="str">
        <f t="shared" si="6"/>
        <v>みねむらけさみ</v>
      </c>
      <c r="F337" s="8" t="s">
        <v>14</v>
      </c>
      <c r="G337" t="s">
        <v>545</v>
      </c>
      <c r="I337" t="s">
        <v>369</v>
      </c>
      <c r="J337" t="s">
        <v>1083</v>
      </c>
      <c r="L337" s="66" t="s">
        <v>369</v>
      </c>
      <c r="M337" s="67" t="s">
        <v>1083</v>
      </c>
    </row>
    <row r="338" spans="3:13" ht="13.5">
      <c r="C338" s="8" t="s">
        <v>488</v>
      </c>
      <c r="D338" t="str">
        <f t="shared" si="6"/>
        <v>いぬかい</v>
      </c>
      <c r="F338" s="8" t="s">
        <v>14</v>
      </c>
      <c r="G338" t="s">
        <v>545</v>
      </c>
      <c r="I338" t="s">
        <v>298</v>
      </c>
      <c r="J338" t="s">
        <v>1082</v>
      </c>
      <c r="L338" s="66" t="s">
        <v>298</v>
      </c>
      <c r="M338" s="67" t="s">
        <v>1082</v>
      </c>
    </row>
    <row r="339" spans="3:13" ht="13.5">
      <c r="C339" s="8" t="s">
        <v>489</v>
      </c>
      <c r="D339" t="str">
        <f t="shared" si="6"/>
        <v>やまもとじゅんじ</v>
      </c>
      <c r="F339" s="5" t="s">
        <v>14</v>
      </c>
      <c r="G339" t="s">
        <v>545</v>
      </c>
      <c r="I339" t="s">
        <v>215</v>
      </c>
      <c r="J339" t="s">
        <v>1084</v>
      </c>
      <c r="L339" s="66" t="s">
        <v>215</v>
      </c>
      <c r="M339" s="67" t="s">
        <v>1084</v>
      </c>
    </row>
    <row r="340" spans="3:13" ht="13.5">
      <c r="C340" s="8" t="s">
        <v>108</v>
      </c>
      <c r="D340" t="str">
        <f t="shared" si="6"/>
        <v>さかもとたけし</v>
      </c>
      <c r="F340" s="8" t="s">
        <v>14</v>
      </c>
      <c r="G340" t="s">
        <v>545</v>
      </c>
      <c r="I340" t="s">
        <v>212</v>
      </c>
      <c r="J340" t="s">
        <v>676</v>
      </c>
      <c r="L340" s="64" t="s">
        <v>212</v>
      </c>
      <c r="M340" s="65" t="s">
        <v>676</v>
      </c>
    </row>
    <row r="341" spans="3:13" ht="13.5">
      <c r="C341" s="8" t="s">
        <v>490</v>
      </c>
      <c r="D341" t="str">
        <f t="shared" si="6"/>
        <v>おかべ</v>
      </c>
      <c r="F341" s="8" t="s">
        <v>14</v>
      </c>
      <c r="G341" t="s">
        <v>545</v>
      </c>
      <c r="I341" t="s">
        <v>900</v>
      </c>
      <c r="J341" t="s">
        <v>677</v>
      </c>
      <c r="L341" s="64" t="s">
        <v>900</v>
      </c>
      <c r="M341" s="65" t="s">
        <v>677</v>
      </c>
    </row>
    <row r="342" spans="3:13" ht="13.5">
      <c r="C342" s="8" t="s">
        <v>771</v>
      </c>
      <c r="D342" t="str">
        <f t="shared" si="6"/>
        <v>はやしだ</v>
      </c>
      <c r="F342" s="8" t="s">
        <v>14</v>
      </c>
      <c r="G342" t="s">
        <v>545</v>
      </c>
      <c r="I342" t="s">
        <v>773</v>
      </c>
      <c r="J342" t="s">
        <v>663</v>
      </c>
      <c r="L342" s="66" t="s">
        <v>773</v>
      </c>
      <c r="M342" s="67" t="s">
        <v>663</v>
      </c>
    </row>
    <row r="343" spans="3:13" ht="13.5">
      <c r="C343" s="8" t="s">
        <v>491</v>
      </c>
      <c r="D343" t="str">
        <f t="shared" si="6"/>
        <v>あきばしゅん</v>
      </c>
      <c r="F343" s="8" t="s">
        <v>14</v>
      </c>
      <c r="G343" t="s">
        <v>545</v>
      </c>
      <c r="I343" t="s">
        <v>347</v>
      </c>
      <c r="J343" t="s">
        <v>678</v>
      </c>
      <c r="L343" s="64" t="s">
        <v>347</v>
      </c>
      <c r="M343" s="67" t="s">
        <v>678</v>
      </c>
    </row>
    <row r="344" spans="3:13" ht="13.5">
      <c r="C344" s="8" t="s">
        <v>730</v>
      </c>
      <c r="D344" t="str">
        <f t="shared" si="6"/>
        <v>さわだつよし</v>
      </c>
      <c r="F344" s="8" t="s">
        <v>202</v>
      </c>
      <c r="G344" t="s">
        <v>546</v>
      </c>
      <c r="I344" t="s">
        <v>727</v>
      </c>
      <c r="J344" t="s">
        <v>679</v>
      </c>
      <c r="L344" s="66" t="s">
        <v>727</v>
      </c>
      <c r="M344" s="67" t="s">
        <v>679</v>
      </c>
    </row>
    <row r="345" spans="3:13" ht="13.5">
      <c r="C345" s="8" t="s">
        <v>841</v>
      </c>
      <c r="D345" t="str">
        <f t="shared" si="6"/>
        <v>にしざわ</v>
      </c>
      <c r="F345" s="8" t="s">
        <v>202</v>
      </c>
      <c r="G345" t="s">
        <v>546</v>
      </c>
      <c r="I345" t="s">
        <v>185</v>
      </c>
      <c r="J345" t="s">
        <v>680</v>
      </c>
      <c r="L345" s="66" t="s">
        <v>185</v>
      </c>
      <c r="M345" s="67" t="s">
        <v>680</v>
      </c>
    </row>
    <row r="346" spans="3:13" ht="13.5">
      <c r="C346" s="8" t="s">
        <v>492</v>
      </c>
      <c r="D346" t="str">
        <f t="shared" si="6"/>
        <v>おおつかやす</v>
      </c>
      <c r="F346" s="8" t="s">
        <v>815</v>
      </c>
      <c r="G346" t="s">
        <v>547</v>
      </c>
      <c r="I346" t="s">
        <v>21</v>
      </c>
      <c r="J346" t="s">
        <v>681</v>
      </c>
      <c r="L346" s="66" t="s">
        <v>21</v>
      </c>
      <c r="M346" s="67" t="s">
        <v>681</v>
      </c>
    </row>
    <row r="347" spans="3:13" ht="13.5">
      <c r="C347" s="8" t="s">
        <v>493</v>
      </c>
      <c r="D347" t="str">
        <f t="shared" si="6"/>
        <v>すずきひろと</v>
      </c>
      <c r="F347" s="8" t="s">
        <v>815</v>
      </c>
      <c r="G347" t="s">
        <v>547</v>
      </c>
      <c r="I347" t="s">
        <v>952</v>
      </c>
      <c r="J347" t="s">
        <v>970</v>
      </c>
      <c r="L347" s="66" t="s">
        <v>952</v>
      </c>
      <c r="M347" s="67" t="s">
        <v>970</v>
      </c>
    </row>
    <row r="348" spans="3:13" ht="13.5">
      <c r="C348" s="8" t="s">
        <v>494</v>
      </c>
      <c r="D348" t="str">
        <f t="shared" si="6"/>
        <v>かく</v>
      </c>
      <c r="F348" s="8" t="s">
        <v>726</v>
      </c>
      <c r="G348" t="s">
        <v>548</v>
      </c>
      <c r="I348" t="s">
        <v>759</v>
      </c>
      <c r="J348" t="s">
        <v>971</v>
      </c>
      <c r="L348" s="66" t="s">
        <v>759</v>
      </c>
      <c r="M348" s="67" t="s">
        <v>971</v>
      </c>
    </row>
    <row r="349" spans="3:13" ht="13.5">
      <c r="C349" s="8" t="s">
        <v>495</v>
      </c>
      <c r="D349" t="str">
        <f t="shared" si="6"/>
        <v>こみや</v>
      </c>
      <c r="F349" s="10" t="s">
        <v>726</v>
      </c>
      <c r="G349" t="s">
        <v>548</v>
      </c>
      <c r="I349" t="s">
        <v>363</v>
      </c>
      <c r="J349" t="s">
        <v>1086</v>
      </c>
      <c r="L349" s="66" t="s">
        <v>363</v>
      </c>
      <c r="M349" s="67" t="s">
        <v>1086</v>
      </c>
    </row>
    <row r="350" spans="3:13" ht="13.5">
      <c r="C350" s="8" t="s">
        <v>101</v>
      </c>
      <c r="D350" t="str">
        <f t="shared" si="6"/>
        <v>まつだ</v>
      </c>
      <c r="F350" s="8" t="s">
        <v>726</v>
      </c>
      <c r="G350" t="s">
        <v>548</v>
      </c>
      <c r="I350" t="s">
        <v>762</v>
      </c>
      <c r="J350" t="s">
        <v>1085</v>
      </c>
      <c r="L350" s="66" t="s">
        <v>762</v>
      </c>
      <c r="M350" s="67" t="s">
        <v>1085</v>
      </c>
    </row>
    <row r="351" spans="3:13" ht="13.5">
      <c r="C351" s="8" t="s">
        <v>31</v>
      </c>
      <c r="D351" t="str">
        <f t="shared" si="6"/>
        <v>おおいど</v>
      </c>
      <c r="F351" s="32" t="s">
        <v>726</v>
      </c>
      <c r="G351" t="s">
        <v>548</v>
      </c>
      <c r="I351" t="s">
        <v>499</v>
      </c>
      <c r="J351" t="s">
        <v>711</v>
      </c>
      <c r="L351" s="66" t="s">
        <v>499</v>
      </c>
      <c r="M351" s="67" t="s">
        <v>711</v>
      </c>
    </row>
    <row r="352" spans="3:13" ht="13.5">
      <c r="C352" s="8" t="s">
        <v>470</v>
      </c>
      <c r="D352" t="str">
        <f t="shared" si="6"/>
        <v>みわの</v>
      </c>
      <c r="F352" s="8" t="s">
        <v>726</v>
      </c>
      <c r="G352" t="s">
        <v>548</v>
      </c>
      <c r="I352" t="s">
        <v>181</v>
      </c>
      <c r="J352" t="s">
        <v>682</v>
      </c>
      <c r="L352" s="66" t="s">
        <v>181</v>
      </c>
      <c r="M352" s="67" t="s">
        <v>682</v>
      </c>
    </row>
    <row r="353" spans="3:13" ht="13.5">
      <c r="C353" s="8" t="s">
        <v>496</v>
      </c>
      <c r="D353" t="str">
        <f t="shared" si="6"/>
        <v>さかもとこう</v>
      </c>
      <c r="F353" t="s">
        <v>726</v>
      </c>
      <c r="G353" t="s">
        <v>548</v>
      </c>
      <c r="I353" t="s">
        <v>742</v>
      </c>
      <c r="J353" t="s">
        <v>683</v>
      </c>
      <c r="L353" s="89" t="s">
        <v>742</v>
      </c>
      <c r="M353" s="89" t="s">
        <v>683</v>
      </c>
    </row>
    <row r="354" spans="3:13" ht="13.5">
      <c r="C354" s="8" t="s">
        <v>497</v>
      </c>
      <c r="D354" t="str">
        <f t="shared" si="6"/>
        <v>やまだやすたか</v>
      </c>
      <c r="F354" s="8" t="s">
        <v>726</v>
      </c>
      <c r="G354" t="s">
        <v>548</v>
      </c>
      <c r="I354" t="s">
        <v>170</v>
      </c>
      <c r="J354" t="s">
        <v>684</v>
      </c>
      <c r="L354" s="73" t="s">
        <v>170</v>
      </c>
      <c r="M354" s="68" t="s">
        <v>684</v>
      </c>
    </row>
    <row r="355" spans="2:15" ht="13.5">
      <c r="B355" s="11"/>
      <c r="C355" s="8" t="s">
        <v>475</v>
      </c>
      <c r="D355" t="str">
        <f t="shared" si="6"/>
        <v>おんだてつ</v>
      </c>
      <c r="F355" s="8" t="s">
        <v>726</v>
      </c>
      <c r="G355" t="s">
        <v>548</v>
      </c>
      <c r="I355" t="s">
        <v>179</v>
      </c>
      <c r="J355" t="s">
        <v>685</v>
      </c>
      <c r="L355" s="68" t="s">
        <v>179</v>
      </c>
      <c r="M355" s="68" t="s">
        <v>685</v>
      </c>
      <c r="O355" t="s">
        <v>1114</v>
      </c>
    </row>
    <row r="356" spans="3:13" ht="13.5">
      <c r="C356" s="8" t="s">
        <v>752</v>
      </c>
      <c r="D356" t="str">
        <f t="shared" si="6"/>
        <v>はった</v>
      </c>
      <c r="F356" s="8" t="s">
        <v>726</v>
      </c>
      <c r="G356" t="s">
        <v>548</v>
      </c>
      <c r="I356" t="s">
        <v>362</v>
      </c>
      <c r="J356" t="s">
        <v>1087</v>
      </c>
      <c r="L356" s="68" t="s">
        <v>362</v>
      </c>
      <c r="M356" s="68" t="s">
        <v>1087</v>
      </c>
    </row>
    <row r="357" spans="3:13" ht="13.5">
      <c r="C357" s="8" t="s">
        <v>386</v>
      </c>
      <c r="D357" t="str">
        <f t="shared" si="6"/>
        <v>すずきこうじ</v>
      </c>
      <c r="F357" s="8" t="s">
        <v>726</v>
      </c>
      <c r="G357" t="s">
        <v>548</v>
      </c>
      <c r="I357" t="s">
        <v>753</v>
      </c>
      <c r="J357" t="s">
        <v>1089</v>
      </c>
      <c r="L357" s="68" t="s">
        <v>753</v>
      </c>
      <c r="M357" s="68" t="s">
        <v>1089</v>
      </c>
    </row>
    <row r="358" spans="3:13" ht="13.5">
      <c r="C358" s="8" t="s">
        <v>388</v>
      </c>
      <c r="D358" t="str">
        <f t="shared" si="6"/>
        <v>あきばよう</v>
      </c>
      <c r="F358" s="8" t="s">
        <v>726</v>
      </c>
      <c r="G358" t="s">
        <v>548</v>
      </c>
      <c r="I358" t="s">
        <v>268</v>
      </c>
      <c r="J358" t="s">
        <v>1088</v>
      </c>
      <c r="L358" s="68" t="s">
        <v>268</v>
      </c>
      <c r="M358" s="68" t="s">
        <v>1088</v>
      </c>
    </row>
    <row r="359" spans="3:13" ht="13.5">
      <c r="C359" s="8" t="s">
        <v>389</v>
      </c>
      <c r="D359" t="str">
        <f t="shared" si="6"/>
        <v>くさま</v>
      </c>
      <c r="F359" s="5" t="s">
        <v>726</v>
      </c>
      <c r="G359" t="s">
        <v>548</v>
      </c>
      <c r="I359" t="s">
        <v>467</v>
      </c>
      <c r="J359" t="s">
        <v>1090</v>
      </c>
      <c r="L359" s="66" t="s">
        <v>467</v>
      </c>
      <c r="M359" s="67" t="s">
        <v>1090</v>
      </c>
    </row>
    <row r="360" spans="3:13" ht="13.5">
      <c r="C360" s="8" t="s">
        <v>461</v>
      </c>
      <c r="D360" t="str">
        <f t="shared" si="6"/>
        <v>すずきゆうへい</v>
      </c>
      <c r="F360" s="8" t="s">
        <v>127</v>
      </c>
      <c r="G360" t="s">
        <v>549</v>
      </c>
      <c r="I360" t="s">
        <v>186</v>
      </c>
      <c r="J360" t="s">
        <v>1091</v>
      </c>
      <c r="L360" s="66" t="s">
        <v>186</v>
      </c>
      <c r="M360" s="67" t="s">
        <v>1091</v>
      </c>
    </row>
    <row r="361" spans="3:13" ht="13.5">
      <c r="C361" s="8" t="s">
        <v>94</v>
      </c>
      <c r="D361" t="str">
        <f t="shared" si="6"/>
        <v>はねだ</v>
      </c>
      <c r="F361" s="8" t="s">
        <v>127</v>
      </c>
      <c r="G361" t="s">
        <v>549</v>
      </c>
      <c r="I361" t="s">
        <v>758</v>
      </c>
      <c r="J361" t="s">
        <v>1092</v>
      </c>
      <c r="L361" s="66" t="s">
        <v>758</v>
      </c>
      <c r="M361" s="67" t="s">
        <v>1092</v>
      </c>
    </row>
    <row r="362" spans="3:13" ht="15">
      <c r="C362" s="8" t="s">
        <v>753</v>
      </c>
      <c r="D362" t="str">
        <f t="shared" si="6"/>
        <v>やまぐちはじめ</v>
      </c>
      <c r="F362" s="8" t="s">
        <v>127</v>
      </c>
      <c r="G362" t="s">
        <v>549</v>
      </c>
      <c r="I362" t="s">
        <v>291</v>
      </c>
      <c r="J362" t="s">
        <v>686</v>
      </c>
      <c r="L362" s="66" t="s">
        <v>291</v>
      </c>
      <c r="M362" s="67" t="s">
        <v>686</v>
      </c>
    </row>
    <row r="363" spans="3:13" ht="15">
      <c r="C363" s="8" t="s">
        <v>24</v>
      </c>
      <c r="D363" t="str">
        <f t="shared" si="6"/>
        <v>いなば</v>
      </c>
      <c r="F363" s="8" t="s">
        <v>127</v>
      </c>
      <c r="G363" t="s">
        <v>549</v>
      </c>
      <c r="I363" t="s">
        <v>198</v>
      </c>
      <c r="J363" t="s">
        <v>1093</v>
      </c>
      <c r="L363" s="66" t="s">
        <v>198</v>
      </c>
      <c r="M363" s="67" t="s">
        <v>1093</v>
      </c>
    </row>
    <row r="364" spans="3:13" ht="15">
      <c r="C364" s="5" t="s">
        <v>717</v>
      </c>
      <c r="D364" t="str">
        <f t="shared" si="6"/>
        <v>ながはた</v>
      </c>
      <c r="F364" s="8" t="s">
        <v>23</v>
      </c>
      <c r="G364" t="s">
        <v>704</v>
      </c>
      <c r="I364" t="s">
        <v>287</v>
      </c>
      <c r="J364" t="s">
        <v>1094</v>
      </c>
      <c r="L364" s="66" t="s">
        <v>287</v>
      </c>
      <c r="M364" s="67" t="s">
        <v>1094</v>
      </c>
    </row>
    <row r="365" spans="3:13" ht="15">
      <c r="C365" s="8" t="s">
        <v>462</v>
      </c>
      <c r="D365" t="str">
        <f t="shared" si="6"/>
        <v>いわむら</v>
      </c>
      <c r="F365" s="8" t="s">
        <v>23</v>
      </c>
      <c r="G365" t="s">
        <v>704</v>
      </c>
      <c r="I365" t="s">
        <v>1111</v>
      </c>
      <c r="J365" t="s">
        <v>1095</v>
      </c>
      <c r="L365" s="66" t="s">
        <v>1111</v>
      </c>
      <c r="M365" s="67" t="s">
        <v>1095</v>
      </c>
    </row>
    <row r="366" spans="3:13" ht="15">
      <c r="C366" s="8" t="s">
        <v>13</v>
      </c>
      <c r="D366" t="str">
        <f t="shared" si="6"/>
        <v>ふくだとしゆき</v>
      </c>
      <c r="F366" s="8" t="s">
        <v>23</v>
      </c>
      <c r="G366" t="s">
        <v>704</v>
      </c>
      <c r="I366" t="s">
        <v>111</v>
      </c>
      <c r="J366" t="s">
        <v>1096</v>
      </c>
      <c r="L366" s="66" t="s">
        <v>111</v>
      </c>
      <c r="M366" s="67" t="s">
        <v>1096</v>
      </c>
    </row>
    <row r="367" spans="3:13" ht="15">
      <c r="C367" s="8" t="s">
        <v>463</v>
      </c>
      <c r="D367" t="str">
        <f t="shared" si="6"/>
        <v>ふじたしょういち</v>
      </c>
      <c r="F367" s="8" t="s">
        <v>23</v>
      </c>
      <c r="G367" t="s">
        <v>704</v>
      </c>
      <c r="I367" t="s">
        <v>184</v>
      </c>
      <c r="J367" t="s">
        <v>1097</v>
      </c>
      <c r="L367" s="69" t="s">
        <v>184</v>
      </c>
      <c r="M367" s="70" t="s">
        <v>1097</v>
      </c>
    </row>
    <row r="368" spans="3:13" ht="15">
      <c r="C368" s="8" t="s">
        <v>464</v>
      </c>
      <c r="D368" t="str">
        <f t="shared" si="6"/>
        <v>はらだ</v>
      </c>
      <c r="F368" s="32" t="s">
        <v>23</v>
      </c>
      <c r="G368" t="s">
        <v>704</v>
      </c>
      <c r="I368" t="s">
        <v>308</v>
      </c>
      <c r="J368" t="s">
        <v>1098</v>
      </c>
      <c r="L368" s="62" t="s">
        <v>308</v>
      </c>
      <c r="M368" s="63" t="s">
        <v>1098</v>
      </c>
    </row>
    <row r="369" spans="3:13" ht="13.5">
      <c r="C369" s="8" t="s">
        <v>841</v>
      </c>
      <c r="D369" t="str">
        <f t="shared" si="6"/>
        <v>にしざわ</v>
      </c>
      <c r="F369" s="5" t="s">
        <v>23</v>
      </c>
      <c r="G369" t="s">
        <v>704</v>
      </c>
      <c r="I369" t="s">
        <v>246</v>
      </c>
      <c r="J369" t="s">
        <v>687</v>
      </c>
      <c r="L369" s="66" t="s">
        <v>246</v>
      </c>
      <c r="M369" s="67" t="s">
        <v>687</v>
      </c>
    </row>
    <row r="370" spans="3:13" ht="13.5">
      <c r="C370" s="8" t="s">
        <v>465</v>
      </c>
      <c r="D370" t="str">
        <f t="shared" si="6"/>
        <v>みねむらしょうたろう</v>
      </c>
      <c r="F370" s="8" t="s">
        <v>199</v>
      </c>
      <c r="G370" t="s">
        <v>550</v>
      </c>
      <c r="I370" t="s">
        <v>182</v>
      </c>
      <c r="J370" t="s">
        <v>688</v>
      </c>
      <c r="L370" s="64" t="s">
        <v>182</v>
      </c>
      <c r="M370" s="65" t="s">
        <v>688</v>
      </c>
    </row>
    <row r="371" spans="3:13" ht="13.5">
      <c r="C371" s="8" t="s">
        <v>8</v>
      </c>
      <c r="D371" t="str">
        <f t="shared" si="6"/>
        <v>いけがみ</v>
      </c>
      <c r="F371" t="s">
        <v>199</v>
      </c>
      <c r="G371" t="s">
        <v>550</v>
      </c>
      <c r="I371" t="s">
        <v>766</v>
      </c>
      <c r="J371" t="s">
        <v>689</v>
      </c>
      <c r="L371" s="66" t="s">
        <v>766</v>
      </c>
      <c r="M371" s="67" t="s">
        <v>689</v>
      </c>
    </row>
    <row r="372" spans="3:13" ht="13.5">
      <c r="C372" s="8" t="s">
        <v>95</v>
      </c>
      <c r="D372" t="str">
        <f t="shared" si="6"/>
        <v>きどころ</v>
      </c>
      <c r="F372" s="8" t="s">
        <v>199</v>
      </c>
      <c r="G372" t="s">
        <v>550</v>
      </c>
      <c r="I372" t="s">
        <v>183</v>
      </c>
      <c r="J372" t="s">
        <v>690</v>
      </c>
      <c r="L372" s="66" t="s">
        <v>183</v>
      </c>
      <c r="M372" s="67" t="s">
        <v>690</v>
      </c>
    </row>
    <row r="373" spans="3:13" ht="13.5">
      <c r="C373" s="8" t="s">
        <v>42</v>
      </c>
      <c r="D373" t="str">
        <f aca="true" t="shared" si="7" ref="D373:D436">VLOOKUP(C373,$L$3:$M$509,2,FALSE)</f>
        <v>さかもとたけし</v>
      </c>
      <c r="F373" t="s">
        <v>30</v>
      </c>
      <c r="G373" t="str">
        <f>VLOOKUP(F373,$L$3:$M$509,2,FALSE)</f>
        <v>おかだまさ</v>
      </c>
      <c r="I373" t="s">
        <v>141</v>
      </c>
      <c r="J373" t="s">
        <v>691</v>
      </c>
      <c r="L373" s="66" t="s">
        <v>141</v>
      </c>
      <c r="M373" s="67" t="s">
        <v>691</v>
      </c>
    </row>
    <row r="374" spans="3:13" ht="13.5">
      <c r="C374" s="5" t="s">
        <v>729</v>
      </c>
      <c r="D374" t="str">
        <f t="shared" si="7"/>
        <v>はやしだ</v>
      </c>
      <c r="F374" s="8" t="s">
        <v>30</v>
      </c>
      <c r="G374" t="s">
        <v>990</v>
      </c>
      <c r="I374" t="s">
        <v>828</v>
      </c>
      <c r="J374" t="s">
        <v>1099</v>
      </c>
      <c r="L374" s="66" t="s">
        <v>828</v>
      </c>
      <c r="M374" s="67" t="s">
        <v>1099</v>
      </c>
    </row>
    <row r="375" spans="3:13" ht="13.5">
      <c r="C375" s="8" t="s">
        <v>15</v>
      </c>
      <c r="D375" t="str">
        <f t="shared" si="7"/>
        <v>はしもとただのり</v>
      </c>
      <c r="F375" s="8" t="s">
        <v>30</v>
      </c>
      <c r="G375" t="s">
        <v>990</v>
      </c>
      <c r="I375" t="s">
        <v>123</v>
      </c>
      <c r="J375" t="s">
        <v>1100</v>
      </c>
      <c r="L375" s="66" t="s">
        <v>123</v>
      </c>
      <c r="M375" s="67" t="s">
        <v>1100</v>
      </c>
    </row>
    <row r="376" spans="3:13" ht="13.5">
      <c r="C376" s="8" t="s">
        <v>466</v>
      </c>
      <c r="D376" t="str">
        <f t="shared" si="7"/>
        <v>へんみ</v>
      </c>
      <c r="F376" s="8" t="s">
        <v>940</v>
      </c>
      <c r="G376" t="s">
        <v>990</v>
      </c>
      <c r="I376" t="s">
        <v>226</v>
      </c>
      <c r="J376" t="s">
        <v>1101</v>
      </c>
      <c r="L376" s="89" t="s">
        <v>226</v>
      </c>
      <c r="M376" s="89" t="s">
        <v>1101</v>
      </c>
    </row>
    <row r="377" spans="3:13" ht="13.5">
      <c r="C377" s="8" t="s">
        <v>104</v>
      </c>
      <c r="D377" t="str">
        <f t="shared" si="7"/>
        <v>おかべ</v>
      </c>
      <c r="F377" s="8" t="s">
        <v>30</v>
      </c>
      <c r="G377" t="s">
        <v>990</v>
      </c>
      <c r="I377" t="s">
        <v>749</v>
      </c>
      <c r="J377" t="s">
        <v>975</v>
      </c>
      <c r="L377" s="68" t="s">
        <v>749</v>
      </c>
      <c r="M377" s="68" t="s">
        <v>975</v>
      </c>
    </row>
    <row r="378" spans="3:13" ht="13.5">
      <c r="C378" s="8" t="s">
        <v>35</v>
      </c>
      <c r="D378" t="str">
        <f t="shared" si="7"/>
        <v>おおくら</v>
      </c>
      <c r="F378" s="8" t="s">
        <v>104</v>
      </c>
      <c r="G378" t="s">
        <v>551</v>
      </c>
      <c r="I378" t="s">
        <v>338</v>
      </c>
      <c r="J378" t="s">
        <v>715</v>
      </c>
      <c r="L378" s="68" t="s">
        <v>338</v>
      </c>
      <c r="M378" s="68" t="s">
        <v>715</v>
      </c>
    </row>
    <row r="379" spans="3:13" ht="13.5">
      <c r="C379" s="8" t="s">
        <v>34</v>
      </c>
      <c r="D379" t="str">
        <f t="shared" si="7"/>
        <v>まつおかこうじ</v>
      </c>
      <c r="F379" s="10" t="s">
        <v>104</v>
      </c>
      <c r="G379" t="s">
        <v>551</v>
      </c>
      <c r="I379" t="s">
        <v>354</v>
      </c>
      <c r="J379" t="s">
        <v>692</v>
      </c>
      <c r="L379" s="68" t="s">
        <v>354</v>
      </c>
      <c r="M379" s="68" t="s">
        <v>692</v>
      </c>
    </row>
    <row r="380" spans="3:13" ht="13.5">
      <c r="C380" s="8" t="s">
        <v>44</v>
      </c>
      <c r="D380" t="str">
        <f t="shared" si="7"/>
        <v>おいかわ</v>
      </c>
      <c r="F380" s="8" t="s">
        <v>104</v>
      </c>
      <c r="G380" t="s">
        <v>551</v>
      </c>
      <c r="I380" t="s">
        <v>1196</v>
      </c>
      <c r="J380" t="s">
        <v>1202</v>
      </c>
      <c r="L380" t="s">
        <v>1196</v>
      </c>
      <c r="M380" t="s">
        <v>1203</v>
      </c>
    </row>
    <row r="381" spans="3:7" ht="13.5">
      <c r="C381" s="8" t="s">
        <v>11</v>
      </c>
      <c r="D381" t="str">
        <f t="shared" si="7"/>
        <v>かとうかず</v>
      </c>
      <c r="F381" s="8" t="s">
        <v>933</v>
      </c>
      <c r="G381" t="s">
        <v>551</v>
      </c>
    </row>
    <row r="382" spans="3:7" ht="13.5">
      <c r="C382" s="8" t="s">
        <v>773</v>
      </c>
      <c r="D382" t="str">
        <f t="shared" si="7"/>
        <v>もちづき</v>
      </c>
      <c r="F382" s="8" t="s">
        <v>490</v>
      </c>
      <c r="G382" t="s">
        <v>551</v>
      </c>
    </row>
    <row r="383" spans="3:7" ht="13.5">
      <c r="C383" s="8" t="s">
        <v>27</v>
      </c>
      <c r="D383" t="str">
        <f t="shared" si="7"/>
        <v>ただの</v>
      </c>
      <c r="F383" s="8" t="s">
        <v>104</v>
      </c>
      <c r="G383" t="s">
        <v>551</v>
      </c>
    </row>
    <row r="384" spans="3:7" ht="13.5">
      <c r="C384" s="5" t="s">
        <v>467</v>
      </c>
      <c r="D384" t="str">
        <f t="shared" si="7"/>
        <v>やまざきかずまさ</v>
      </c>
      <c r="F384" s="8" t="s">
        <v>429</v>
      </c>
      <c r="G384" t="s">
        <v>551</v>
      </c>
    </row>
    <row r="385" spans="3:12" ht="13.5">
      <c r="C385" s="8" t="s">
        <v>468</v>
      </c>
      <c r="D385" t="str">
        <f t="shared" si="7"/>
        <v>いぬかい</v>
      </c>
      <c r="F385" s="8" t="s">
        <v>104</v>
      </c>
      <c r="G385" t="s">
        <v>551</v>
      </c>
      <c r="L385" s="74"/>
    </row>
    <row r="386" spans="3:7" ht="13.5">
      <c r="C386" s="8" t="s">
        <v>469</v>
      </c>
      <c r="D386" t="str">
        <f t="shared" si="7"/>
        <v>みねむらけさみ</v>
      </c>
      <c r="F386" s="8" t="s">
        <v>89</v>
      </c>
      <c r="G386" t="s">
        <v>551</v>
      </c>
    </row>
    <row r="387" spans="3:7" ht="13.5">
      <c r="C387" s="8" t="s">
        <v>470</v>
      </c>
      <c r="D387" t="str">
        <f t="shared" si="7"/>
        <v>みわの</v>
      </c>
      <c r="F387" s="8" t="s">
        <v>76</v>
      </c>
      <c r="G387" t="s">
        <v>551</v>
      </c>
    </row>
    <row r="388" spans="3:7" ht="13.5">
      <c r="C388" s="8" t="s">
        <v>471</v>
      </c>
      <c r="D388" t="str">
        <f t="shared" si="7"/>
        <v>たなかとしお</v>
      </c>
      <c r="F388" s="8" t="s">
        <v>131</v>
      </c>
      <c r="G388" t="s">
        <v>552</v>
      </c>
    </row>
    <row r="389" spans="3:7" ht="13.5">
      <c r="C389" s="8" t="s">
        <v>472</v>
      </c>
      <c r="D389" t="str">
        <f t="shared" si="7"/>
        <v>きたがわ</v>
      </c>
      <c r="F389" s="5" t="s">
        <v>901</v>
      </c>
      <c r="G389" t="s">
        <v>991</v>
      </c>
    </row>
    <row r="390" spans="3:7" ht="13.5">
      <c r="C390" s="8" t="s">
        <v>98</v>
      </c>
      <c r="D390" t="str">
        <f t="shared" si="7"/>
        <v>のだ</v>
      </c>
      <c r="F390" s="8" t="s">
        <v>901</v>
      </c>
      <c r="G390" t="s">
        <v>991</v>
      </c>
    </row>
    <row r="391" spans="3:7" ht="13.5">
      <c r="C391" s="8" t="s">
        <v>473</v>
      </c>
      <c r="D391" t="str">
        <f t="shared" si="7"/>
        <v>こみや</v>
      </c>
      <c r="F391" s="8" t="s">
        <v>901</v>
      </c>
      <c r="G391" t="s">
        <v>991</v>
      </c>
    </row>
    <row r="392" spans="3:7" ht="13.5">
      <c r="C392" s="8" t="s">
        <v>776</v>
      </c>
      <c r="D392" t="str">
        <f t="shared" si="7"/>
        <v>たにがわ</v>
      </c>
      <c r="F392" s="8" t="s">
        <v>901</v>
      </c>
      <c r="G392" t="s">
        <v>991</v>
      </c>
    </row>
    <row r="393" spans="3:7" ht="13.5">
      <c r="C393" s="8" t="s">
        <v>474</v>
      </c>
      <c r="D393" t="str">
        <f t="shared" si="7"/>
        <v>ささきたけし</v>
      </c>
      <c r="F393" s="8" t="s">
        <v>901</v>
      </c>
      <c r="G393" t="s">
        <v>991</v>
      </c>
    </row>
    <row r="394" spans="3:7" ht="13.5">
      <c r="C394" s="5" t="s">
        <v>16</v>
      </c>
      <c r="D394" t="str">
        <f t="shared" si="7"/>
        <v>みやもとじんいち</v>
      </c>
      <c r="F394" s="8" t="s">
        <v>901</v>
      </c>
      <c r="G394" t="s">
        <v>991</v>
      </c>
    </row>
    <row r="395" spans="2:7" ht="13.5">
      <c r="B395" s="11"/>
      <c r="C395" s="8" t="s">
        <v>414</v>
      </c>
      <c r="D395" t="str">
        <f t="shared" si="7"/>
        <v>おんだてつ</v>
      </c>
      <c r="F395" s="32" t="s">
        <v>901</v>
      </c>
      <c r="G395" t="s">
        <v>991</v>
      </c>
    </row>
    <row r="396" spans="3:7" ht="13.5">
      <c r="C396" s="8" t="s">
        <v>415</v>
      </c>
      <c r="D396" t="str">
        <f t="shared" si="7"/>
        <v>すずきこうじ</v>
      </c>
      <c r="F396" t="s">
        <v>299</v>
      </c>
      <c r="G396" t="s">
        <v>638</v>
      </c>
    </row>
    <row r="397" spans="3:7" ht="13.5">
      <c r="C397" s="8" t="s">
        <v>752</v>
      </c>
      <c r="D397" t="str">
        <f t="shared" si="7"/>
        <v>はった</v>
      </c>
      <c r="F397" s="8" t="s">
        <v>733</v>
      </c>
      <c r="G397" t="s">
        <v>553</v>
      </c>
    </row>
    <row r="398" spans="3:7" ht="13.5">
      <c r="C398" s="8" t="s">
        <v>0</v>
      </c>
      <c r="D398" t="str">
        <f t="shared" si="7"/>
        <v>あきばよう</v>
      </c>
      <c r="F398" s="8" t="s">
        <v>737</v>
      </c>
      <c r="G398" t="s">
        <v>553</v>
      </c>
    </row>
    <row r="399" spans="3:7" ht="13.5">
      <c r="C399" s="8" t="s">
        <v>416</v>
      </c>
      <c r="D399" t="str">
        <f t="shared" si="7"/>
        <v>くさま</v>
      </c>
      <c r="F399" s="5" t="s">
        <v>733</v>
      </c>
      <c r="G399" t="s">
        <v>553</v>
      </c>
    </row>
    <row r="400" spans="3:7" ht="13.5">
      <c r="C400" s="8" t="s">
        <v>417</v>
      </c>
      <c r="D400" t="str">
        <f t="shared" si="7"/>
        <v>いなば</v>
      </c>
      <c r="F400" s="8" t="s">
        <v>236</v>
      </c>
      <c r="G400" t="s">
        <v>554</v>
      </c>
    </row>
    <row r="401" spans="3:7" ht="13.5">
      <c r="C401" s="8" t="s">
        <v>753</v>
      </c>
      <c r="D401" t="str">
        <f t="shared" si="7"/>
        <v>やまぐちはじめ</v>
      </c>
      <c r="F401" s="16" t="s">
        <v>236</v>
      </c>
      <c r="G401" t="s">
        <v>554</v>
      </c>
    </row>
    <row r="402" spans="3:7" ht="15">
      <c r="C402" s="8" t="s">
        <v>418</v>
      </c>
      <c r="D402" t="str">
        <f t="shared" si="7"/>
        <v>はねだ</v>
      </c>
      <c r="F402" s="8" t="s">
        <v>236</v>
      </c>
      <c r="G402" t="s">
        <v>554</v>
      </c>
    </row>
    <row r="403" spans="3:7" ht="15">
      <c r="C403" s="8" t="s">
        <v>419</v>
      </c>
      <c r="D403" t="str">
        <f t="shared" si="7"/>
        <v>ふくだとしゆき</v>
      </c>
      <c r="F403" s="8" t="s">
        <v>236</v>
      </c>
      <c r="G403" t="s">
        <v>554</v>
      </c>
    </row>
    <row r="404" spans="3:7" ht="15">
      <c r="C404" s="5" t="s">
        <v>420</v>
      </c>
      <c r="D404" t="str">
        <f t="shared" si="7"/>
        <v>すずきゆうへい</v>
      </c>
      <c r="F404" s="8" t="s">
        <v>236</v>
      </c>
      <c r="G404" t="s">
        <v>554</v>
      </c>
    </row>
    <row r="405" spans="3:7" ht="15">
      <c r="C405" s="8" t="s">
        <v>743</v>
      </c>
      <c r="D405" t="str">
        <f t="shared" si="7"/>
        <v>みねむらしょうたろう</v>
      </c>
      <c r="F405" s="8" t="s">
        <v>236</v>
      </c>
      <c r="G405" t="s">
        <v>554</v>
      </c>
    </row>
    <row r="406" spans="3:7" ht="15">
      <c r="C406" s="8" t="s">
        <v>421</v>
      </c>
      <c r="D406" t="str">
        <f t="shared" si="7"/>
        <v>はらだ</v>
      </c>
      <c r="F406" s="8" t="s">
        <v>236</v>
      </c>
      <c r="G406" t="s">
        <v>554</v>
      </c>
    </row>
    <row r="407" spans="3:7" ht="15">
      <c r="C407" s="8" t="s">
        <v>422</v>
      </c>
      <c r="D407" t="str">
        <f t="shared" si="7"/>
        <v>おいかわ</v>
      </c>
      <c r="F407" s="8" t="s">
        <v>236</v>
      </c>
      <c r="G407" t="s">
        <v>554</v>
      </c>
    </row>
    <row r="408" spans="3:7" ht="15">
      <c r="C408" s="8" t="s">
        <v>842</v>
      </c>
      <c r="D408" t="str">
        <f t="shared" si="7"/>
        <v>にしざわ</v>
      </c>
      <c r="F408" s="8" t="s">
        <v>236</v>
      </c>
      <c r="G408" t="s">
        <v>554</v>
      </c>
    </row>
    <row r="409" spans="3:7" ht="13.5">
      <c r="C409" s="8" t="s">
        <v>423</v>
      </c>
      <c r="D409" t="str">
        <f t="shared" si="7"/>
        <v>さったてるひさ</v>
      </c>
      <c r="F409" s="5" t="s">
        <v>756</v>
      </c>
      <c r="G409" t="s">
        <v>1143</v>
      </c>
    </row>
    <row r="410" spans="3:7" ht="13.5">
      <c r="C410" s="8" t="s">
        <v>424</v>
      </c>
      <c r="D410" t="str">
        <f t="shared" si="7"/>
        <v>ふじたしょういち</v>
      </c>
      <c r="F410" s="8" t="s">
        <v>756</v>
      </c>
      <c r="G410" t="s">
        <v>1143</v>
      </c>
    </row>
    <row r="411" spans="3:7" ht="13.5">
      <c r="C411" s="8" t="s">
        <v>425</v>
      </c>
      <c r="D411" t="str">
        <f t="shared" si="7"/>
        <v>まつおかこうじ</v>
      </c>
      <c r="F411" s="8" t="s">
        <v>756</v>
      </c>
      <c r="G411" t="s">
        <v>1143</v>
      </c>
    </row>
    <row r="412" spans="3:7" ht="13.5">
      <c r="C412" s="8" t="s">
        <v>717</v>
      </c>
      <c r="D412" t="str">
        <f t="shared" si="7"/>
        <v>ながはた</v>
      </c>
      <c r="F412" s="8" t="s">
        <v>193</v>
      </c>
      <c r="G412" t="s">
        <v>555</v>
      </c>
    </row>
    <row r="413" spans="3:7" ht="13.5">
      <c r="C413" s="8" t="s">
        <v>426</v>
      </c>
      <c r="D413" t="str">
        <f t="shared" si="7"/>
        <v>きどころ</v>
      </c>
      <c r="F413" s="8" t="s">
        <v>193</v>
      </c>
      <c r="G413" t="s">
        <v>555</v>
      </c>
    </row>
    <row r="414" spans="3:7" ht="13.5">
      <c r="C414" s="5" t="s">
        <v>427</v>
      </c>
      <c r="D414" t="str">
        <f t="shared" si="7"/>
        <v>さたけ</v>
      </c>
      <c r="F414" s="8" t="s">
        <v>193</v>
      </c>
      <c r="G414" t="s">
        <v>555</v>
      </c>
    </row>
    <row r="415" spans="3:7" ht="13.5">
      <c r="C415" s="8" t="s">
        <v>428</v>
      </c>
      <c r="D415" t="str">
        <f t="shared" si="7"/>
        <v>いけがみ</v>
      </c>
      <c r="F415" s="8" t="s">
        <v>193</v>
      </c>
      <c r="G415" t="s">
        <v>555</v>
      </c>
    </row>
    <row r="416" spans="3:7" ht="13.5">
      <c r="C416" s="8" t="s">
        <v>429</v>
      </c>
      <c r="D416" t="str">
        <f t="shared" si="7"/>
        <v>おかべ</v>
      </c>
      <c r="F416" s="8" t="s">
        <v>193</v>
      </c>
      <c r="G416" t="s">
        <v>555</v>
      </c>
    </row>
    <row r="417" spans="3:7" ht="13.5">
      <c r="C417" s="8" t="s">
        <v>430</v>
      </c>
      <c r="D417" t="str">
        <f t="shared" si="7"/>
        <v>さかもとたけし</v>
      </c>
      <c r="F417" s="8" t="s">
        <v>193</v>
      </c>
      <c r="G417" t="s">
        <v>555</v>
      </c>
    </row>
    <row r="418" spans="3:7" ht="13.5">
      <c r="C418" s="8" t="s">
        <v>431</v>
      </c>
      <c r="D418" t="str">
        <f t="shared" si="7"/>
        <v>おおくら</v>
      </c>
      <c r="F418" s="8" t="s">
        <v>193</v>
      </c>
      <c r="G418" t="s">
        <v>555</v>
      </c>
    </row>
    <row r="419" spans="3:7" ht="13.5">
      <c r="C419" s="8" t="s">
        <v>774</v>
      </c>
      <c r="D419" t="str">
        <f t="shared" si="7"/>
        <v>もちづき</v>
      </c>
      <c r="F419" s="5" t="s">
        <v>193</v>
      </c>
      <c r="G419" t="s">
        <v>555</v>
      </c>
    </row>
    <row r="420" spans="3:7" ht="13.5">
      <c r="C420" s="8" t="s">
        <v>442</v>
      </c>
      <c r="D420" t="str">
        <f t="shared" si="7"/>
        <v>みねむらけさみ</v>
      </c>
      <c r="F420" t="s">
        <v>162</v>
      </c>
      <c r="G420" t="s">
        <v>556</v>
      </c>
    </row>
    <row r="421" spans="3:7" ht="13.5">
      <c r="C421" s="8" t="s">
        <v>432</v>
      </c>
      <c r="D421" t="str">
        <f t="shared" si="7"/>
        <v>やなぎさわ</v>
      </c>
      <c r="F421" s="8" t="s">
        <v>162</v>
      </c>
      <c r="G421" t="s">
        <v>556</v>
      </c>
    </row>
    <row r="422" spans="3:7" ht="13.5">
      <c r="C422" s="8" t="s">
        <v>771</v>
      </c>
      <c r="D422" t="str">
        <f t="shared" si="7"/>
        <v>はやしだ</v>
      </c>
      <c r="F422" s="8" t="s">
        <v>162</v>
      </c>
      <c r="G422" t="s">
        <v>556</v>
      </c>
    </row>
    <row r="423" spans="3:7" ht="13.5">
      <c r="C423" s="8" t="s">
        <v>433</v>
      </c>
      <c r="D423" t="str">
        <f t="shared" si="7"/>
        <v>ただの</v>
      </c>
      <c r="F423" s="8" t="s">
        <v>162</v>
      </c>
      <c r="G423" t="s">
        <v>556</v>
      </c>
    </row>
    <row r="424" spans="3:7" ht="13.5">
      <c r="C424" s="5" t="s">
        <v>434</v>
      </c>
      <c r="D424" t="str">
        <f t="shared" si="7"/>
        <v>かとうかず</v>
      </c>
      <c r="F424" s="8" t="s">
        <v>162</v>
      </c>
      <c r="G424" t="s">
        <v>556</v>
      </c>
    </row>
    <row r="425" spans="3:7" ht="13.5">
      <c r="C425" s="8" t="s">
        <v>435</v>
      </c>
      <c r="D425" t="str">
        <f t="shared" si="7"/>
        <v>のだ</v>
      </c>
      <c r="F425" s="8" t="s">
        <v>162</v>
      </c>
      <c r="G425" t="s">
        <v>556</v>
      </c>
    </row>
    <row r="426" spans="3:7" ht="13.5">
      <c r="C426" s="8" t="s">
        <v>436</v>
      </c>
      <c r="D426" t="str">
        <f t="shared" si="7"/>
        <v>やまざきかずまさ</v>
      </c>
      <c r="F426" t="s">
        <v>162</v>
      </c>
      <c r="G426" t="s">
        <v>556</v>
      </c>
    </row>
    <row r="427" spans="3:7" ht="13.5">
      <c r="C427" s="8" t="s">
        <v>437</v>
      </c>
      <c r="D427" t="str">
        <f t="shared" si="7"/>
        <v>まつうらふみお</v>
      </c>
      <c r="F427" s="8" t="s">
        <v>850</v>
      </c>
      <c r="G427" t="s">
        <v>973</v>
      </c>
    </row>
    <row r="428" spans="3:7" ht="13.5">
      <c r="C428" s="8" t="s">
        <v>449</v>
      </c>
      <c r="D428" t="str">
        <f t="shared" si="7"/>
        <v>やまざきしゅういちろう</v>
      </c>
      <c r="F428" s="8" t="s">
        <v>93</v>
      </c>
      <c r="G428" t="s">
        <v>993</v>
      </c>
    </row>
    <row r="429" spans="3:7" ht="13.5">
      <c r="C429" s="8" t="s">
        <v>438</v>
      </c>
      <c r="D429" t="str">
        <f t="shared" si="7"/>
        <v>へんみ</v>
      </c>
      <c r="F429" s="5" t="s">
        <v>22</v>
      </c>
      <c r="G429" t="str">
        <f>VLOOKUP(F429,$L$3:$M$509,2,FALSE)</f>
        <v>おんだてつ</v>
      </c>
    </row>
    <row r="430" spans="3:7" ht="13.5">
      <c r="C430" s="8" t="s">
        <v>31</v>
      </c>
      <c r="D430" t="str">
        <f t="shared" si="7"/>
        <v>おおいど</v>
      </c>
      <c r="F430" s="8" t="s">
        <v>22</v>
      </c>
      <c r="G430" t="s">
        <v>992</v>
      </c>
    </row>
    <row r="431" spans="3:7" ht="13.5">
      <c r="C431" s="8" t="s">
        <v>439</v>
      </c>
      <c r="D431" t="str">
        <f t="shared" si="7"/>
        <v>まつだ</v>
      </c>
      <c r="F431" s="8" t="s">
        <v>22</v>
      </c>
      <c r="G431" t="s">
        <v>992</v>
      </c>
    </row>
    <row r="432" spans="3:7" ht="13.5">
      <c r="C432" s="8" t="s">
        <v>726</v>
      </c>
      <c r="D432" t="str">
        <f t="shared" si="7"/>
        <v>おか</v>
      </c>
      <c r="F432" s="8" t="s">
        <v>22</v>
      </c>
      <c r="G432" t="s">
        <v>992</v>
      </c>
    </row>
    <row r="433" spans="3:7" ht="13.5">
      <c r="C433" s="8" t="s">
        <v>440</v>
      </c>
      <c r="D433" t="str">
        <f t="shared" si="7"/>
        <v>のむら</v>
      </c>
      <c r="F433" s="8" t="s">
        <v>22</v>
      </c>
      <c r="G433" t="s">
        <v>992</v>
      </c>
    </row>
    <row r="434" spans="3:7" ht="13.5">
      <c r="C434" s="5" t="s">
        <v>441</v>
      </c>
      <c r="D434" t="str">
        <f t="shared" si="7"/>
        <v>みやもとじんいち</v>
      </c>
      <c r="F434" s="8" t="s">
        <v>22</v>
      </c>
      <c r="G434" t="s">
        <v>992</v>
      </c>
    </row>
    <row r="435" spans="2:7" ht="13.5">
      <c r="B435" s="11"/>
      <c r="C435" s="8" t="s">
        <v>22</v>
      </c>
      <c r="D435" t="str">
        <f t="shared" si="7"/>
        <v>おんだてつ</v>
      </c>
      <c r="F435" s="8" t="s">
        <v>22</v>
      </c>
      <c r="G435" t="s">
        <v>992</v>
      </c>
    </row>
    <row r="436" spans="3:7" ht="13.5">
      <c r="C436" s="8" t="s">
        <v>386</v>
      </c>
      <c r="D436" t="str">
        <f t="shared" si="7"/>
        <v>すずきこうじ</v>
      </c>
      <c r="F436" s="8" t="s">
        <v>22</v>
      </c>
      <c r="G436" t="s">
        <v>992</v>
      </c>
    </row>
    <row r="437" spans="3:7" ht="13.5">
      <c r="C437" s="8" t="s">
        <v>0</v>
      </c>
      <c r="D437" t="str">
        <f aca="true" t="shared" si="8" ref="D437:D500">VLOOKUP(C437,$L$3:$M$509,2,FALSE)</f>
        <v>あきばよう</v>
      </c>
      <c r="F437" t="s">
        <v>414</v>
      </c>
      <c r="G437" t="s">
        <v>992</v>
      </c>
    </row>
    <row r="438" spans="3:7" ht="13.5">
      <c r="C438" s="8" t="s">
        <v>752</v>
      </c>
      <c r="D438" t="str">
        <f t="shared" si="8"/>
        <v>はった</v>
      </c>
      <c r="F438" s="8" t="s">
        <v>22</v>
      </c>
      <c r="G438" t="s">
        <v>992</v>
      </c>
    </row>
    <row r="439" spans="3:7" ht="13.5">
      <c r="C439" s="8" t="s">
        <v>1</v>
      </c>
      <c r="D439" t="str">
        <f t="shared" si="8"/>
        <v>くさま</v>
      </c>
      <c r="F439" s="5" t="s">
        <v>414</v>
      </c>
      <c r="G439" t="s">
        <v>992</v>
      </c>
    </row>
    <row r="440" spans="3:7" ht="13.5">
      <c r="C440" s="8" t="s">
        <v>13</v>
      </c>
      <c r="D440" t="str">
        <f t="shared" si="8"/>
        <v>ふくだとしゆき</v>
      </c>
      <c r="F440" s="8" t="s">
        <v>22</v>
      </c>
      <c r="G440" t="s">
        <v>992</v>
      </c>
    </row>
    <row r="441" spans="3:7" ht="13.5">
      <c r="C441" s="8" t="s">
        <v>753</v>
      </c>
      <c r="D441" t="str">
        <f t="shared" si="8"/>
        <v>やまぐちはじめ</v>
      </c>
      <c r="F441" t="s">
        <v>22</v>
      </c>
      <c r="G441" t="s">
        <v>992</v>
      </c>
    </row>
    <row r="442" spans="3:7" ht="15">
      <c r="C442" s="8" t="s">
        <v>25</v>
      </c>
      <c r="D442" t="str">
        <f t="shared" si="8"/>
        <v>さったてるひさ</v>
      </c>
      <c r="F442" s="8" t="s">
        <v>22</v>
      </c>
      <c r="G442" t="s">
        <v>992</v>
      </c>
    </row>
    <row r="443" spans="3:7" ht="15">
      <c r="C443" s="8" t="s">
        <v>94</v>
      </c>
      <c r="D443" t="str">
        <f t="shared" si="8"/>
        <v>はねだ</v>
      </c>
      <c r="F443" s="8" t="s">
        <v>22</v>
      </c>
      <c r="G443" t="s">
        <v>992</v>
      </c>
    </row>
    <row r="444" spans="3:7" ht="15">
      <c r="C444" s="5" t="s">
        <v>384</v>
      </c>
      <c r="D444" t="str">
        <f t="shared" si="8"/>
        <v>すずきしゅんいち</v>
      </c>
      <c r="F444" s="8" t="s">
        <v>22</v>
      </c>
      <c r="G444" t="s">
        <v>992</v>
      </c>
    </row>
    <row r="445" spans="3:7" ht="15">
      <c r="C445" s="8" t="s">
        <v>385</v>
      </c>
      <c r="D445" t="str">
        <f t="shared" si="8"/>
        <v>ふじたしょういち</v>
      </c>
      <c r="F445" t="s">
        <v>22</v>
      </c>
      <c r="G445" t="s">
        <v>992</v>
      </c>
    </row>
    <row r="446" spans="3:7" ht="15">
      <c r="C446" s="8" t="s">
        <v>24</v>
      </c>
      <c r="D446" t="str">
        <f t="shared" si="8"/>
        <v>いなば</v>
      </c>
      <c r="F446" s="8" t="s">
        <v>22</v>
      </c>
      <c r="G446" t="s">
        <v>992</v>
      </c>
    </row>
    <row r="447" spans="3:7" ht="15">
      <c r="C447" s="8" t="s">
        <v>383</v>
      </c>
      <c r="D447" t="str">
        <f t="shared" si="8"/>
        <v>はらだ</v>
      </c>
      <c r="F447" s="8" t="s">
        <v>22</v>
      </c>
      <c r="G447" t="s">
        <v>992</v>
      </c>
    </row>
    <row r="448" spans="3:7" ht="15">
      <c r="C448" s="8" t="s">
        <v>105</v>
      </c>
      <c r="D448" t="str">
        <f t="shared" si="8"/>
        <v>みやもとなおや</v>
      </c>
      <c r="F448" s="8" t="s">
        <v>22</v>
      </c>
      <c r="G448" t="s">
        <v>992</v>
      </c>
    </row>
    <row r="449" spans="3:7" ht="13.5">
      <c r="C449" s="8" t="s">
        <v>774</v>
      </c>
      <c r="D449" t="str">
        <f t="shared" si="8"/>
        <v>もちづき</v>
      </c>
      <c r="F449" s="5" t="s">
        <v>22</v>
      </c>
      <c r="G449" t="s">
        <v>992</v>
      </c>
    </row>
    <row r="450" spans="3:7" ht="13.5">
      <c r="C450" s="8" t="s">
        <v>44</v>
      </c>
      <c r="D450" t="str">
        <f t="shared" si="8"/>
        <v>おいかわ</v>
      </c>
      <c r="F450" s="8" t="s">
        <v>39</v>
      </c>
      <c r="G450" t="s">
        <v>557</v>
      </c>
    </row>
    <row r="451" spans="3:7" ht="13.5">
      <c r="C451" s="8" t="s">
        <v>106</v>
      </c>
      <c r="D451" t="str">
        <f t="shared" si="8"/>
        <v>へんみ</v>
      </c>
      <c r="F451" s="8" t="s">
        <v>39</v>
      </c>
      <c r="G451" t="s">
        <v>557</v>
      </c>
    </row>
    <row r="452" spans="3:7" ht="13.5">
      <c r="C452" s="8" t="s">
        <v>387</v>
      </c>
      <c r="D452" t="str">
        <f t="shared" si="8"/>
        <v>まつおかこうじ</v>
      </c>
      <c r="F452" s="8" t="s">
        <v>39</v>
      </c>
      <c r="G452" t="s">
        <v>557</v>
      </c>
    </row>
    <row r="453" spans="3:7" ht="13.5">
      <c r="C453" s="8" t="s">
        <v>777</v>
      </c>
      <c r="D453" t="str">
        <f t="shared" si="8"/>
        <v>かくた</v>
      </c>
      <c r="F453" s="8" t="s">
        <v>494</v>
      </c>
      <c r="G453" t="s">
        <v>694</v>
      </c>
    </row>
    <row r="454" spans="3:7" ht="13.5">
      <c r="C454" s="5" t="s">
        <v>8</v>
      </c>
      <c r="D454" t="str">
        <f t="shared" si="8"/>
        <v>いけがみ</v>
      </c>
      <c r="F454" s="8" t="s">
        <v>777</v>
      </c>
      <c r="G454" t="s">
        <v>558</v>
      </c>
    </row>
    <row r="455" spans="3:7" ht="13.5">
      <c r="C455" s="8" t="s">
        <v>717</v>
      </c>
      <c r="D455" t="str">
        <f t="shared" si="8"/>
        <v>ながはた</v>
      </c>
      <c r="F455" s="8" t="s">
        <v>777</v>
      </c>
      <c r="G455" t="s">
        <v>558</v>
      </c>
    </row>
    <row r="456" spans="3:7" ht="13.5">
      <c r="C456" s="8" t="s">
        <v>3</v>
      </c>
      <c r="D456" t="str">
        <f t="shared" si="8"/>
        <v>だいご</v>
      </c>
      <c r="F456" s="8" t="s">
        <v>777</v>
      </c>
      <c r="G456" t="s">
        <v>558</v>
      </c>
    </row>
    <row r="457" spans="3:7" ht="13.5">
      <c r="C457" s="8" t="s">
        <v>841</v>
      </c>
      <c r="D457" t="str">
        <f t="shared" si="8"/>
        <v>にしざわ</v>
      </c>
      <c r="F457" s="8" t="s">
        <v>777</v>
      </c>
      <c r="G457" t="s">
        <v>558</v>
      </c>
    </row>
    <row r="458" spans="3:7" ht="13.5">
      <c r="C458" s="8" t="s">
        <v>729</v>
      </c>
      <c r="D458" t="str">
        <f t="shared" si="8"/>
        <v>はやしだ</v>
      </c>
      <c r="F458" s="8" t="s">
        <v>777</v>
      </c>
      <c r="G458" t="s">
        <v>558</v>
      </c>
    </row>
    <row r="459" spans="3:7" ht="13.5">
      <c r="C459" s="8" t="s">
        <v>744</v>
      </c>
      <c r="D459" t="str">
        <f t="shared" si="8"/>
        <v>いわむら</v>
      </c>
      <c r="F459" s="5" t="s">
        <v>777</v>
      </c>
      <c r="G459" t="s">
        <v>558</v>
      </c>
    </row>
    <row r="460" spans="3:7" ht="13.5">
      <c r="C460" s="8" t="s">
        <v>107</v>
      </c>
      <c r="D460" t="str">
        <f t="shared" si="8"/>
        <v>ほかま</v>
      </c>
      <c r="F460" s="8" t="s">
        <v>777</v>
      </c>
      <c r="G460" t="s">
        <v>558</v>
      </c>
    </row>
    <row r="461" spans="3:7" ht="13.5">
      <c r="C461" s="8" t="s">
        <v>11</v>
      </c>
      <c r="D461" t="str">
        <f t="shared" si="8"/>
        <v>かとうかず</v>
      </c>
      <c r="F461" s="8" t="s">
        <v>777</v>
      </c>
      <c r="G461" t="s">
        <v>558</v>
      </c>
    </row>
    <row r="462" spans="3:7" ht="13.5">
      <c r="C462" s="8" t="s">
        <v>35</v>
      </c>
      <c r="D462" t="str">
        <f t="shared" si="8"/>
        <v>おおくら</v>
      </c>
      <c r="F462" s="8" t="s">
        <v>777</v>
      </c>
      <c r="G462" t="s">
        <v>558</v>
      </c>
    </row>
    <row r="463" spans="3:7" ht="13.5">
      <c r="C463" s="8" t="s">
        <v>49</v>
      </c>
      <c r="D463" t="str">
        <f t="shared" si="8"/>
        <v>きりゅうしょう</v>
      </c>
      <c r="F463" s="8" t="s">
        <v>777</v>
      </c>
      <c r="G463" t="s">
        <v>558</v>
      </c>
    </row>
    <row r="464" spans="3:7" ht="13.5">
      <c r="C464" s="5" t="s">
        <v>108</v>
      </c>
      <c r="D464" t="str">
        <f t="shared" si="8"/>
        <v>さかもとたけし</v>
      </c>
      <c r="F464" s="8" t="s">
        <v>150</v>
      </c>
      <c r="G464" t="s">
        <v>559</v>
      </c>
    </row>
    <row r="465" spans="3:7" ht="13.5">
      <c r="C465" s="8" t="s">
        <v>101</v>
      </c>
      <c r="D465" t="str">
        <f t="shared" si="8"/>
        <v>まつだ</v>
      </c>
      <c r="F465" s="8" t="s">
        <v>150</v>
      </c>
      <c r="G465" t="s">
        <v>559</v>
      </c>
    </row>
    <row r="466" spans="3:7" ht="13.5">
      <c r="C466" s="8" t="s">
        <v>743</v>
      </c>
      <c r="D466" t="str">
        <f t="shared" si="8"/>
        <v>みねむらしょうたろう</v>
      </c>
      <c r="F466" s="8" t="s">
        <v>150</v>
      </c>
      <c r="G466" t="s">
        <v>559</v>
      </c>
    </row>
    <row r="467" spans="3:7" ht="13.5">
      <c r="C467" s="8" t="s">
        <v>109</v>
      </c>
      <c r="D467" t="str">
        <f t="shared" si="8"/>
        <v>みやもとじんいち</v>
      </c>
      <c r="F467" s="8" t="s">
        <v>150</v>
      </c>
      <c r="G467" t="s">
        <v>559</v>
      </c>
    </row>
    <row r="468" spans="3:7" ht="13.5">
      <c r="C468" s="8" t="s">
        <v>19</v>
      </c>
      <c r="D468" t="str">
        <f t="shared" si="8"/>
        <v>おおつかやす</v>
      </c>
      <c r="F468" s="8" t="s">
        <v>150</v>
      </c>
      <c r="G468" t="s">
        <v>559</v>
      </c>
    </row>
    <row r="469" spans="3:7" ht="13.5">
      <c r="C469" s="8" t="s">
        <v>110</v>
      </c>
      <c r="D469" t="str">
        <f t="shared" si="8"/>
        <v>すぎやまかず</v>
      </c>
      <c r="F469" s="5" t="s">
        <v>150</v>
      </c>
      <c r="G469" t="s">
        <v>559</v>
      </c>
    </row>
    <row r="470" spans="3:7" ht="13.5">
      <c r="C470" s="8" t="s">
        <v>111</v>
      </c>
      <c r="D470" t="str">
        <f t="shared" si="8"/>
        <v>やまもとじゅんじ</v>
      </c>
      <c r="F470" s="8" t="s">
        <v>150</v>
      </c>
      <c r="G470" t="s">
        <v>559</v>
      </c>
    </row>
    <row r="471" spans="3:7" ht="13.5">
      <c r="C471" s="8" t="s">
        <v>730</v>
      </c>
      <c r="D471" t="str">
        <f t="shared" si="8"/>
        <v>さわだつよし</v>
      </c>
      <c r="F471" s="8" t="s">
        <v>150</v>
      </c>
      <c r="G471" t="s">
        <v>559</v>
      </c>
    </row>
    <row r="472" spans="3:7" ht="13.5">
      <c r="C472" s="8" t="s">
        <v>779</v>
      </c>
      <c r="D472" t="str">
        <f t="shared" si="8"/>
        <v>こんどうひとし</v>
      </c>
      <c r="F472" s="8" t="s">
        <v>150</v>
      </c>
      <c r="G472" t="s">
        <v>559</v>
      </c>
    </row>
    <row r="473" spans="3:7" ht="13.5">
      <c r="C473" s="8" t="s">
        <v>31</v>
      </c>
      <c r="D473" t="str">
        <f t="shared" si="8"/>
        <v>おおいど</v>
      </c>
      <c r="F473" s="8" t="s">
        <v>150</v>
      </c>
      <c r="G473" t="s">
        <v>559</v>
      </c>
    </row>
    <row r="474" spans="3:7" ht="13.5">
      <c r="C474" s="5" t="s">
        <v>99</v>
      </c>
      <c r="D474" t="str">
        <f t="shared" si="8"/>
        <v>やまざきしゅういちろう</v>
      </c>
      <c r="F474" s="8" t="s">
        <v>150</v>
      </c>
      <c r="G474" t="s">
        <v>559</v>
      </c>
    </row>
    <row r="475" spans="2:7" ht="13.5">
      <c r="B475" s="11"/>
      <c r="C475" s="8" t="s">
        <v>22</v>
      </c>
      <c r="D475" t="str">
        <f t="shared" si="8"/>
        <v>おんだてつ</v>
      </c>
      <c r="F475" s="8" t="s">
        <v>150</v>
      </c>
      <c r="G475" t="s">
        <v>559</v>
      </c>
    </row>
    <row r="476" spans="3:7" ht="13.5">
      <c r="C476" s="8" t="s">
        <v>386</v>
      </c>
      <c r="D476" t="str">
        <f t="shared" si="8"/>
        <v>すずきこうじ</v>
      </c>
      <c r="F476" s="8" t="s">
        <v>150</v>
      </c>
      <c r="G476" t="s">
        <v>559</v>
      </c>
    </row>
    <row r="477" spans="3:7" ht="13.5">
      <c r="C477" s="8" t="s">
        <v>0</v>
      </c>
      <c r="D477" t="str">
        <f t="shared" si="8"/>
        <v>あきばよう</v>
      </c>
      <c r="F477" s="8" t="s">
        <v>150</v>
      </c>
      <c r="G477" t="s">
        <v>559</v>
      </c>
    </row>
    <row r="478" spans="3:7" ht="13.5">
      <c r="C478" s="8" t="s">
        <v>752</v>
      </c>
      <c r="D478" t="str">
        <f t="shared" si="8"/>
        <v>はった</v>
      </c>
      <c r="F478" s="8" t="s">
        <v>150</v>
      </c>
      <c r="G478" t="s">
        <v>559</v>
      </c>
    </row>
    <row r="479" spans="3:7" ht="13.5">
      <c r="C479" s="8" t="s">
        <v>753</v>
      </c>
      <c r="D479" t="str">
        <f t="shared" si="8"/>
        <v>やまぐちはじめ</v>
      </c>
      <c r="F479" s="5" t="s">
        <v>150</v>
      </c>
      <c r="G479" t="s">
        <v>559</v>
      </c>
    </row>
    <row r="480" spans="3:7" ht="13.5">
      <c r="C480" s="8" t="s">
        <v>1</v>
      </c>
      <c r="D480" t="str">
        <f t="shared" si="8"/>
        <v>くさま</v>
      </c>
      <c r="F480" s="8" t="s">
        <v>150</v>
      </c>
      <c r="G480" t="s">
        <v>559</v>
      </c>
    </row>
    <row r="481" spans="3:7" ht="13.5">
      <c r="C481" s="8" t="s">
        <v>94</v>
      </c>
      <c r="D481" t="str">
        <f t="shared" si="8"/>
        <v>はねだ</v>
      </c>
      <c r="F481" s="8" t="s">
        <v>70</v>
      </c>
      <c r="G481" t="s">
        <v>994</v>
      </c>
    </row>
    <row r="482" spans="3:7" ht="15">
      <c r="C482" s="8" t="s">
        <v>13</v>
      </c>
      <c r="D482" t="str">
        <f t="shared" si="8"/>
        <v>ふくだとしゆき</v>
      </c>
      <c r="F482" s="8" t="s">
        <v>10</v>
      </c>
      <c r="G482" t="s">
        <v>994</v>
      </c>
    </row>
    <row r="483" spans="3:7" ht="15">
      <c r="C483" s="8" t="s">
        <v>384</v>
      </c>
      <c r="D483" t="str">
        <f t="shared" si="8"/>
        <v>すずきしゅんいち</v>
      </c>
      <c r="F483" s="8" t="s">
        <v>10</v>
      </c>
      <c r="G483" t="s">
        <v>994</v>
      </c>
    </row>
    <row r="484" spans="3:7" ht="15">
      <c r="C484" s="5" t="s">
        <v>24</v>
      </c>
      <c r="D484" t="str">
        <f t="shared" si="8"/>
        <v>いなば</v>
      </c>
      <c r="F484" s="8" t="s">
        <v>10</v>
      </c>
      <c r="G484" t="s">
        <v>994</v>
      </c>
    </row>
    <row r="485" spans="3:7" ht="15">
      <c r="C485" s="8" t="s">
        <v>777</v>
      </c>
      <c r="D485" t="str">
        <f t="shared" si="8"/>
        <v>かくた</v>
      </c>
      <c r="F485" s="8" t="s">
        <v>10</v>
      </c>
      <c r="G485" t="s">
        <v>994</v>
      </c>
    </row>
    <row r="486" spans="3:7" ht="15">
      <c r="C486" s="8" t="s">
        <v>383</v>
      </c>
      <c r="D486" t="str">
        <f t="shared" si="8"/>
        <v>はらだ</v>
      </c>
      <c r="F486" s="8" t="s">
        <v>10</v>
      </c>
      <c r="G486" t="s">
        <v>994</v>
      </c>
    </row>
    <row r="487" spans="3:7" ht="15">
      <c r="C487" s="8" t="s">
        <v>385</v>
      </c>
      <c r="D487" t="str">
        <f t="shared" si="8"/>
        <v>ふじたしょういち</v>
      </c>
      <c r="F487" s="8" t="s">
        <v>10</v>
      </c>
      <c r="G487" t="s">
        <v>994</v>
      </c>
    </row>
    <row r="488" spans="3:7" ht="15">
      <c r="C488" s="8" t="s">
        <v>44</v>
      </c>
      <c r="D488" t="str">
        <f t="shared" si="8"/>
        <v>おいかわ</v>
      </c>
      <c r="F488" s="8" t="s">
        <v>10</v>
      </c>
      <c r="G488" t="s">
        <v>994</v>
      </c>
    </row>
    <row r="489" spans="3:7" ht="13.5">
      <c r="C489" s="8" t="s">
        <v>25</v>
      </c>
      <c r="D489" t="str">
        <f t="shared" si="8"/>
        <v>さったてるひさ</v>
      </c>
      <c r="F489" s="8" t="s">
        <v>10</v>
      </c>
      <c r="G489" t="s">
        <v>994</v>
      </c>
    </row>
    <row r="490" spans="3:7" ht="13.5">
      <c r="C490" s="8" t="s">
        <v>841</v>
      </c>
      <c r="D490" t="str">
        <f t="shared" si="8"/>
        <v>にしざわ</v>
      </c>
      <c r="F490" s="5" t="s">
        <v>10</v>
      </c>
      <c r="G490" t="s">
        <v>994</v>
      </c>
    </row>
    <row r="491" spans="3:7" ht="13.5">
      <c r="C491" s="8" t="s">
        <v>717</v>
      </c>
      <c r="D491" t="str">
        <f t="shared" si="8"/>
        <v>ながはた</v>
      </c>
      <c r="F491" s="8" t="s">
        <v>10</v>
      </c>
      <c r="G491" t="s">
        <v>994</v>
      </c>
    </row>
    <row r="492" spans="3:7" ht="13.5">
      <c r="C492" s="8" t="s">
        <v>49</v>
      </c>
      <c r="D492" t="str">
        <f t="shared" si="8"/>
        <v>きりゅうしょう</v>
      </c>
      <c r="F492" s="8" t="s">
        <v>10</v>
      </c>
      <c r="G492" t="s">
        <v>994</v>
      </c>
    </row>
    <row r="493" spans="3:7" ht="13.5">
      <c r="C493" s="8" t="s">
        <v>95</v>
      </c>
      <c r="D493" t="str">
        <f t="shared" si="8"/>
        <v>きどころ</v>
      </c>
      <c r="F493" s="8" t="s">
        <v>10</v>
      </c>
      <c r="G493" t="s">
        <v>994</v>
      </c>
    </row>
    <row r="494" spans="3:7" ht="13.5">
      <c r="C494" s="5" t="s">
        <v>34</v>
      </c>
      <c r="D494" t="str">
        <f t="shared" si="8"/>
        <v>まつおかこうじ</v>
      </c>
      <c r="F494" s="8" t="s">
        <v>117</v>
      </c>
      <c r="G494" t="s">
        <v>995</v>
      </c>
    </row>
    <row r="495" spans="3:7" ht="13.5">
      <c r="C495" s="8" t="s">
        <v>11</v>
      </c>
      <c r="D495" t="str">
        <f t="shared" si="8"/>
        <v>かとうかず</v>
      </c>
      <c r="F495" s="8" t="s">
        <v>117</v>
      </c>
      <c r="G495" t="s">
        <v>995</v>
      </c>
    </row>
    <row r="496" spans="3:7" ht="13.5">
      <c r="C496" s="8" t="s">
        <v>404</v>
      </c>
      <c r="D496" t="str">
        <f t="shared" si="8"/>
        <v>おおくら</v>
      </c>
      <c r="F496" s="8" t="s">
        <v>117</v>
      </c>
      <c r="G496" t="s">
        <v>995</v>
      </c>
    </row>
    <row r="497" spans="3:7" ht="13.5">
      <c r="C497" s="8" t="s">
        <v>779</v>
      </c>
      <c r="D497" t="str">
        <f t="shared" si="8"/>
        <v>こんどうひとし</v>
      </c>
      <c r="F497" s="8" t="s">
        <v>117</v>
      </c>
      <c r="G497" t="s">
        <v>995</v>
      </c>
    </row>
    <row r="498" spans="3:7" ht="13.5">
      <c r="C498" s="8" t="s">
        <v>3</v>
      </c>
      <c r="D498" t="str">
        <f t="shared" si="8"/>
        <v>だいご</v>
      </c>
      <c r="F498" t="s">
        <v>11</v>
      </c>
      <c r="G498" t="s">
        <v>996</v>
      </c>
    </row>
    <row r="499" spans="3:7" ht="13.5">
      <c r="C499" s="8" t="s">
        <v>8</v>
      </c>
      <c r="D499" t="str">
        <f t="shared" si="8"/>
        <v>いけがみ</v>
      </c>
      <c r="F499" t="s">
        <v>434</v>
      </c>
      <c r="G499" t="s">
        <v>996</v>
      </c>
    </row>
    <row r="500" spans="3:7" ht="13.5">
      <c r="C500" s="8" t="s">
        <v>96</v>
      </c>
      <c r="D500" t="str">
        <f t="shared" si="8"/>
        <v>みやさか</v>
      </c>
      <c r="F500" s="5" t="s">
        <v>11</v>
      </c>
      <c r="G500" t="s">
        <v>996</v>
      </c>
    </row>
    <row r="501" spans="3:7" ht="13.5">
      <c r="C501" s="8" t="s">
        <v>97</v>
      </c>
      <c r="D501" t="str">
        <f aca="true" t="shared" si="9" ref="D501:D564">VLOOKUP(C501,$L$3:$M$509,2,FALSE)</f>
        <v>さたけ</v>
      </c>
      <c r="F501" s="8" t="s">
        <v>11</v>
      </c>
      <c r="G501" t="s">
        <v>996</v>
      </c>
    </row>
    <row r="502" spans="3:7" ht="13.5">
      <c r="C502" s="8" t="s">
        <v>729</v>
      </c>
      <c r="D502" t="str">
        <f t="shared" si="9"/>
        <v>はやしだ</v>
      </c>
      <c r="F502" s="8" t="s">
        <v>53</v>
      </c>
      <c r="G502" t="s">
        <v>996</v>
      </c>
    </row>
    <row r="503" spans="3:7" ht="13.5">
      <c r="C503" s="8" t="s">
        <v>39</v>
      </c>
      <c r="D503" t="str">
        <f t="shared" si="9"/>
        <v>かきもと</v>
      </c>
      <c r="F503" s="8" t="s">
        <v>53</v>
      </c>
      <c r="G503" t="s">
        <v>996</v>
      </c>
    </row>
    <row r="504" spans="3:7" ht="13.5">
      <c r="C504" s="5" t="s">
        <v>98</v>
      </c>
      <c r="D504" t="str">
        <f t="shared" si="9"/>
        <v>のだ</v>
      </c>
      <c r="F504" s="8" t="s">
        <v>53</v>
      </c>
      <c r="G504" t="s">
        <v>996</v>
      </c>
    </row>
    <row r="505" spans="3:7" ht="13.5">
      <c r="C505" s="8" t="s">
        <v>19</v>
      </c>
      <c r="D505" t="str">
        <f t="shared" si="9"/>
        <v>おおつかやす</v>
      </c>
      <c r="F505" s="8" t="s">
        <v>11</v>
      </c>
      <c r="G505" t="s">
        <v>996</v>
      </c>
    </row>
    <row r="506" spans="3:7" ht="13.5">
      <c r="C506" s="8" t="s">
        <v>733</v>
      </c>
      <c r="D506" t="str">
        <f t="shared" si="9"/>
        <v>おく</v>
      </c>
      <c r="F506" s="8" t="s">
        <v>11</v>
      </c>
      <c r="G506" t="s">
        <v>996</v>
      </c>
    </row>
    <row r="507" spans="3:7" ht="13.5">
      <c r="C507" s="8" t="s">
        <v>99</v>
      </c>
      <c r="D507" t="str">
        <f t="shared" si="9"/>
        <v>やまざきしゅういちろう</v>
      </c>
      <c r="F507" s="8" t="s">
        <v>11</v>
      </c>
      <c r="G507" t="s">
        <v>996</v>
      </c>
    </row>
    <row r="508" spans="3:7" ht="13.5">
      <c r="C508" s="8" t="s">
        <v>100</v>
      </c>
      <c r="D508" t="str">
        <f t="shared" si="9"/>
        <v>こうもと</v>
      </c>
      <c r="F508" s="8" t="s">
        <v>11</v>
      </c>
      <c r="G508" t="s">
        <v>996</v>
      </c>
    </row>
    <row r="509" spans="3:7" ht="13.5">
      <c r="C509" s="8" t="s">
        <v>51</v>
      </c>
      <c r="D509" t="str">
        <f t="shared" si="9"/>
        <v>うちぼり</v>
      </c>
      <c r="F509" s="8" t="s">
        <v>11</v>
      </c>
      <c r="G509" t="s">
        <v>996</v>
      </c>
    </row>
    <row r="510" spans="3:7" ht="13.5">
      <c r="C510" s="8" t="s">
        <v>31</v>
      </c>
      <c r="D510" t="str">
        <f t="shared" si="9"/>
        <v>おおいど</v>
      </c>
      <c r="F510" s="5" t="s">
        <v>11</v>
      </c>
      <c r="G510" t="s">
        <v>996</v>
      </c>
    </row>
    <row r="511" spans="3:7" ht="13.5">
      <c r="C511" s="8" t="s">
        <v>101</v>
      </c>
      <c r="D511" t="str">
        <f t="shared" si="9"/>
        <v>まつだ</v>
      </c>
      <c r="F511" t="s">
        <v>11</v>
      </c>
      <c r="G511" t="s">
        <v>996</v>
      </c>
    </row>
    <row r="512" spans="3:7" ht="13.5">
      <c r="C512" s="8" t="s">
        <v>102</v>
      </c>
      <c r="D512" t="str">
        <f t="shared" si="9"/>
        <v>たばやし</v>
      </c>
      <c r="F512" s="8" t="s">
        <v>11</v>
      </c>
      <c r="G512" t="s">
        <v>996</v>
      </c>
    </row>
    <row r="513" spans="3:7" ht="13.5">
      <c r="C513" s="8" t="s">
        <v>103</v>
      </c>
      <c r="D513" t="str">
        <f t="shared" si="9"/>
        <v>なかた</v>
      </c>
      <c r="F513" s="8" t="s">
        <v>11</v>
      </c>
      <c r="G513" t="s">
        <v>996</v>
      </c>
    </row>
    <row r="514" spans="3:7" ht="13.5">
      <c r="C514" s="5" t="s">
        <v>104</v>
      </c>
      <c r="D514" t="str">
        <f t="shared" si="9"/>
        <v>おかべ</v>
      </c>
      <c r="F514" s="8" t="s">
        <v>213</v>
      </c>
      <c r="G514" t="s">
        <v>997</v>
      </c>
    </row>
    <row r="515" spans="2:7" ht="13.5">
      <c r="B515" s="11"/>
      <c r="C515" s="8" t="s">
        <v>22</v>
      </c>
      <c r="D515" t="str">
        <f t="shared" si="9"/>
        <v>おんだてつ</v>
      </c>
      <c r="F515" s="8" t="s">
        <v>213</v>
      </c>
      <c r="G515" t="s">
        <v>997</v>
      </c>
    </row>
    <row r="516" spans="3:7" ht="13.5">
      <c r="C516" s="8" t="s">
        <v>386</v>
      </c>
      <c r="D516" t="str">
        <f t="shared" si="9"/>
        <v>すずきこうじ</v>
      </c>
      <c r="F516" t="s">
        <v>213</v>
      </c>
      <c r="G516" t="s">
        <v>997</v>
      </c>
    </row>
    <row r="517" spans="3:7" ht="13.5">
      <c r="C517" s="8" t="s">
        <v>82</v>
      </c>
      <c r="D517" t="str">
        <f t="shared" si="9"/>
        <v>くさま</v>
      </c>
      <c r="F517" t="s">
        <v>213</v>
      </c>
      <c r="G517" t="s">
        <v>997</v>
      </c>
    </row>
    <row r="518" spans="3:7" ht="13.5">
      <c r="C518" s="8" t="s">
        <v>83</v>
      </c>
      <c r="D518" t="str">
        <f t="shared" si="9"/>
        <v>あきばよう</v>
      </c>
      <c r="F518" s="8" t="s">
        <v>305</v>
      </c>
      <c r="G518" t="s">
        <v>998</v>
      </c>
    </row>
    <row r="519" spans="3:7" ht="13.5">
      <c r="C519" s="8" t="s">
        <v>753</v>
      </c>
      <c r="D519" t="str">
        <f t="shared" si="9"/>
        <v>やまぐちはじめ</v>
      </c>
      <c r="F519" s="8" t="s">
        <v>60</v>
      </c>
      <c r="G519" t="s">
        <v>999</v>
      </c>
    </row>
    <row r="520" spans="3:7" ht="13.5">
      <c r="C520" s="8" t="s">
        <v>752</v>
      </c>
      <c r="D520" t="str">
        <f t="shared" si="9"/>
        <v>はった</v>
      </c>
      <c r="F520" s="5" t="s">
        <v>60</v>
      </c>
      <c r="G520" t="s">
        <v>999</v>
      </c>
    </row>
    <row r="521" spans="3:7" ht="13.5">
      <c r="C521" s="8" t="s">
        <v>13</v>
      </c>
      <c r="D521" t="str">
        <f t="shared" si="9"/>
        <v>ふくだとしゆき</v>
      </c>
      <c r="F521" s="8" t="s">
        <v>12</v>
      </c>
      <c r="G521" t="s">
        <v>999</v>
      </c>
    </row>
    <row r="522" spans="3:7" ht="15">
      <c r="C522" s="8" t="s">
        <v>384</v>
      </c>
      <c r="D522" t="str">
        <f t="shared" si="9"/>
        <v>すずきしゅんいち</v>
      </c>
      <c r="F522" s="8" t="s">
        <v>12</v>
      </c>
      <c r="G522" t="s">
        <v>999</v>
      </c>
    </row>
    <row r="523" spans="3:7" ht="15">
      <c r="C523" s="8" t="s">
        <v>84</v>
      </c>
      <c r="D523" t="str">
        <f t="shared" si="9"/>
        <v>はねだ</v>
      </c>
      <c r="F523" s="8" t="s">
        <v>12</v>
      </c>
      <c r="G523" t="s">
        <v>999</v>
      </c>
    </row>
    <row r="524" spans="3:7" ht="15">
      <c r="C524" s="5" t="s">
        <v>24</v>
      </c>
      <c r="D524" t="str">
        <f t="shared" si="9"/>
        <v>いなば</v>
      </c>
      <c r="F524" s="8" t="s">
        <v>151</v>
      </c>
      <c r="G524" t="s">
        <v>999</v>
      </c>
    </row>
    <row r="525" spans="3:7" ht="15">
      <c r="C525" s="8" t="s">
        <v>383</v>
      </c>
      <c r="D525" t="str">
        <f t="shared" si="9"/>
        <v>はらだ</v>
      </c>
      <c r="F525" s="8" t="s">
        <v>151</v>
      </c>
      <c r="G525" t="s">
        <v>999</v>
      </c>
    </row>
    <row r="526" spans="3:7" ht="15">
      <c r="C526" s="8" t="s">
        <v>778</v>
      </c>
      <c r="D526" t="str">
        <f t="shared" si="9"/>
        <v>かくた</v>
      </c>
      <c r="F526" s="8" t="s">
        <v>151</v>
      </c>
      <c r="G526" t="s">
        <v>999</v>
      </c>
    </row>
    <row r="527" spans="3:7" ht="15">
      <c r="C527" s="8" t="s">
        <v>5</v>
      </c>
      <c r="D527" t="str">
        <f t="shared" si="9"/>
        <v>みやもとなおや</v>
      </c>
      <c r="F527" s="8" t="s">
        <v>151</v>
      </c>
      <c r="G527" t="s">
        <v>999</v>
      </c>
    </row>
    <row r="528" spans="3:7" ht="15">
      <c r="C528" s="8" t="s">
        <v>52</v>
      </c>
      <c r="D528" t="str">
        <f t="shared" si="9"/>
        <v>さったてるひさ</v>
      </c>
      <c r="F528" s="8" t="s">
        <v>151</v>
      </c>
      <c r="G528" t="s">
        <v>999</v>
      </c>
    </row>
    <row r="529" spans="3:7" ht="13.5">
      <c r="C529" s="8" t="s">
        <v>23</v>
      </c>
      <c r="D529" t="str">
        <f t="shared" si="9"/>
        <v>おがさわら</v>
      </c>
      <c r="F529" t="s">
        <v>151</v>
      </c>
      <c r="G529" t="s">
        <v>999</v>
      </c>
    </row>
    <row r="530" spans="3:7" ht="13.5">
      <c r="C530" s="8" t="s">
        <v>385</v>
      </c>
      <c r="D530" t="str">
        <f t="shared" si="9"/>
        <v>ふじたしょういち</v>
      </c>
      <c r="F530" s="8" t="s">
        <v>151</v>
      </c>
      <c r="G530" t="s">
        <v>999</v>
      </c>
    </row>
    <row r="531" spans="3:7" ht="13.5">
      <c r="C531" s="8" t="s">
        <v>717</v>
      </c>
      <c r="D531" t="str">
        <f t="shared" si="9"/>
        <v>ながはた</v>
      </c>
      <c r="F531" s="8" t="s">
        <v>151</v>
      </c>
      <c r="G531" t="s">
        <v>999</v>
      </c>
    </row>
    <row r="532" spans="3:7" ht="13.5">
      <c r="C532" s="8" t="s">
        <v>53</v>
      </c>
      <c r="D532" t="str">
        <f t="shared" si="9"/>
        <v>かとうかず</v>
      </c>
      <c r="F532" s="5" t="s">
        <v>151</v>
      </c>
      <c r="G532" t="s">
        <v>999</v>
      </c>
    </row>
    <row r="533" spans="3:7" ht="13.5">
      <c r="C533" s="8" t="s">
        <v>85</v>
      </c>
      <c r="D533" t="str">
        <f t="shared" si="9"/>
        <v>おおば</v>
      </c>
      <c r="F533" s="8" t="s">
        <v>151</v>
      </c>
      <c r="G533" t="s">
        <v>999</v>
      </c>
    </row>
    <row r="534" spans="3:7" ht="13.5">
      <c r="C534" s="5" t="s">
        <v>58</v>
      </c>
      <c r="D534" t="str">
        <f t="shared" si="9"/>
        <v>いけがみ</v>
      </c>
      <c r="F534" s="8" t="s">
        <v>151</v>
      </c>
      <c r="G534" t="s">
        <v>999</v>
      </c>
    </row>
    <row r="535" spans="3:7" ht="13.5">
      <c r="C535" s="8" t="s">
        <v>771</v>
      </c>
      <c r="D535" t="str">
        <f t="shared" si="9"/>
        <v>はやしだ</v>
      </c>
      <c r="F535" s="8" t="s">
        <v>151</v>
      </c>
      <c r="G535" t="s">
        <v>999</v>
      </c>
    </row>
    <row r="536" spans="3:7" ht="13.5">
      <c r="C536" s="8" t="s">
        <v>71</v>
      </c>
      <c r="D536" t="str">
        <f t="shared" si="9"/>
        <v>ほそや</v>
      </c>
      <c r="F536" s="8" t="s">
        <v>151</v>
      </c>
      <c r="G536" t="s">
        <v>999</v>
      </c>
    </row>
    <row r="537" spans="3:7" ht="13.5">
      <c r="C537" s="8" t="s">
        <v>54</v>
      </c>
      <c r="D537" t="str">
        <f t="shared" si="9"/>
        <v>あんだ</v>
      </c>
      <c r="F537" s="8" t="s">
        <v>151</v>
      </c>
      <c r="G537" t="s">
        <v>999</v>
      </c>
    </row>
    <row r="538" spans="3:7" ht="13.5">
      <c r="C538" s="8" t="s">
        <v>86</v>
      </c>
      <c r="D538" t="str">
        <f t="shared" si="9"/>
        <v>さたけ</v>
      </c>
      <c r="F538" s="8" t="s">
        <v>151</v>
      </c>
      <c r="G538" t="s">
        <v>999</v>
      </c>
    </row>
    <row r="539" spans="3:7" ht="13.5">
      <c r="C539" s="8" t="s">
        <v>63</v>
      </c>
      <c r="D539" t="str">
        <f t="shared" si="9"/>
        <v>おおくら</v>
      </c>
      <c r="F539" s="8" t="s">
        <v>151</v>
      </c>
      <c r="G539" t="s">
        <v>999</v>
      </c>
    </row>
    <row r="540" spans="3:7" ht="13.5">
      <c r="C540" s="8" t="s">
        <v>55</v>
      </c>
      <c r="D540" t="str">
        <f t="shared" si="9"/>
        <v>まつおかこうじ</v>
      </c>
      <c r="F540" t="s">
        <v>151</v>
      </c>
      <c r="G540" t="s">
        <v>999</v>
      </c>
    </row>
    <row r="541" spans="3:7" ht="13.5">
      <c r="C541" s="8" t="s">
        <v>87</v>
      </c>
      <c r="D541" t="str">
        <f t="shared" si="9"/>
        <v>へんみ</v>
      </c>
      <c r="F541" s="8" t="s">
        <v>33</v>
      </c>
      <c r="G541" t="s">
        <v>1000</v>
      </c>
    </row>
    <row r="542" spans="3:7" ht="13.5">
      <c r="C542" s="8" t="s">
        <v>88</v>
      </c>
      <c r="D542" t="str">
        <f t="shared" si="9"/>
        <v>すぎやまかず</v>
      </c>
      <c r="F542" s="5" t="s">
        <v>33</v>
      </c>
      <c r="G542" t="s">
        <v>1000</v>
      </c>
    </row>
    <row r="543" spans="3:7" ht="13.5">
      <c r="C543" s="8" t="s">
        <v>89</v>
      </c>
      <c r="D543" t="str">
        <f t="shared" si="9"/>
        <v>おかべ</v>
      </c>
      <c r="F543" s="8" t="s">
        <v>720</v>
      </c>
      <c r="G543" t="s">
        <v>1000</v>
      </c>
    </row>
    <row r="544" spans="3:7" ht="13.5">
      <c r="C544" s="5" t="s">
        <v>775</v>
      </c>
      <c r="D544" t="str">
        <f t="shared" si="9"/>
        <v>もちづき</v>
      </c>
      <c r="F544" s="8" t="s">
        <v>169</v>
      </c>
      <c r="G544" t="s">
        <v>1000</v>
      </c>
    </row>
    <row r="545" spans="3:7" ht="13.5">
      <c r="C545" s="8" t="s">
        <v>780</v>
      </c>
      <c r="D545" t="str">
        <f t="shared" si="9"/>
        <v>こんどうひとし</v>
      </c>
      <c r="F545" s="8" t="s">
        <v>169</v>
      </c>
      <c r="G545" t="s">
        <v>1000</v>
      </c>
    </row>
    <row r="546" spans="3:7" ht="13.5">
      <c r="C546" s="8" t="s">
        <v>68</v>
      </c>
      <c r="D546" t="str">
        <f t="shared" si="9"/>
        <v>きりゅうよし</v>
      </c>
      <c r="F546" s="8" t="s">
        <v>169</v>
      </c>
      <c r="G546" t="s">
        <v>1000</v>
      </c>
    </row>
    <row r="547" spans="3:7" ht="13.5">
      <c r="C547" s="8" t="s">
        <v>90</v>
      </c>
      <c r="D547" t="str">
        <f t="shared" si="9"/>
        <v>のだ</v>
      </c>
      <c r="F547" s="8" t="s">
        <v>169</v>
      </c>
      <c r="G547" t="s">
        <v>1000</v>
      </c>
    </row>
    <row r="548" spans="3:7" ht="13.5">
      <c r="C548" s="8" t="s">
        <v>42</v>
      </c>
      <c r="D548" t="str">
        <f t="shared" si="9"/>
        <v>さかもとたけし</v>
      </c>
      <c r="F548" s="8" t="s">
        <v>169</v>
      </c>
      <c r="G548" t="s">
        <v>1000</v>
      </c>
    </row>
    <row r="549" spans="3:7" ht="13.5">
      <c r="C549" s="8" t="s">
        <v>91</v>
      </c>
      <c r="D549" t="str">
        <f t="shared" si="9"/>
        <v>やまざきしゅういちろう</v>
      </c>
      <c r="F549" s="8" t="s">
        <v>169</v>
      </c>
      <c r="G549" t="s">
        <v>1000</v>
      </c>
    </row>
    <row r="550" spans="3:7" ht="13.5">
      <c r="C550" s="8" t="s">
        <v>62</v>
      </c>
      <c r="D550" t="str">
        <f t="shared" si="9"/>
        <v>にえかわ</v>
      </c>
      <c r="F550" s="8" t="s">
        <v>169</v>
      </c>
      <c r="G550" t="s">
        <v>1000</v>
      </c>
    </row>
    <row r="551" spans="3:7" ht="13.5">
      <c r="C551" s="8" t="s">
        <v>737</v>
      </c>
      <c r="D551" t="str">
        <f t="shared" si="9"/>
        <v>おく</v>
      </c>
      <c r="F551" s="8" t="s">
        <v>169</v>
      </c>
      <c r="G551" t="s">
        <v>1000</v>
      </c>
    </row>
    <row r="552" spans="3:7" ht="13.5">
      <c r="C552" s="8" t="s">
        <v>92</v>
      </c>
      <c r="D552" t="str">
        <f t="shared" si="9"/>
        <v>うちぼり</v>
      </c>
      <c r="F552" s="5" t="s">
        <v>169</v>
      </c>
      <c r="G552" t="s">
        <v>1000</v>
      </c>
    </row>
    <row r="553" spans="3:7" ht="13.5">
      <c r="C553" s="8" t="s">
        <v>93</v>
      </c>
      <c r="D553" t="str">
        <f t="shared" si="9"/>
        <v>おんだしょう</v>
      </c>
      <c r="F553" s="8" t="s">
        <v>169</v>
      </c>
      <c r="G553" t="s">
        <v>1000</v>
      </c>
    </row>
    <row r="554" spans="3:7" ht="13.5">
      <c r="C554" s="5" t="s">
        <v>60</v>
      </c>
      <c r="D554" t="str">
        <f t="shared" si="9"/>
        <v>かとうひでまさ</v>
      </c>
      <c r="F554" s="8" t="s">
        <v>169</v>
      </c>
      <c r="G554" t="s">
        <v>1000</v>
      </c>
    </row>
    <row r="555" spans="2:7" ht="13.5">
      <c r="B555" s="11"/>
      <c r="C555" s="8" t="s">
        <v>22</v>
      </c>
      <c r="D555" t="str">
        <f t="shared" si="9"/>
        <v>おんだてつ</v>
      </c>
      <c r="F555" s="8" t="s">
        <v>112</v>
      </c>
      <c r="G555" t="s">
        <v>1001</v>
      </c>
    </row>
    <row r="556" spans="3:7" ht="13.5">
      <c r="C556" s="8" t="s">
        <v>0</v>
      </c>
      <c r="D556" t="str">
        <f t="shared" si="9"/>
        <v>あきばよう</v>
      </c>
      <c r="F556" s="8" t="s">
        <v>112</v>
      </c>
      <c r="G556" t="s">
        <v>1001</v>
      </c>
    </row>
    <row r="557" spans="3:7" ht="13.5">
      <c r="C557" s="8" t="s">
        <v>753</v>
      </c>
      <c r="D557" t="str">
        <f t="shared" si="9"/>
        <v>やまぐちはじめ</v>
      </c>
      <c r="F557" s="8" t="s">
        <v>112</v>
      </c>
      <c r="G557" t="s">
        <v>1001</v>
      </c>
    </row>
    <row r="558" spans="3:7" ht="13.5">
      <c r="C558" s="8" t="s">
        <v>1</v>
      </c>
      <c r="D558" t="str">
        <f t="shared" si="9"/>
        <v>くさま</v>
      </c>
      <c r="F558" s="8" t="s">
        <v>112</v>
      </c>
      <c r="G558" t="s">
        <v>1001</v>
      </c>
    </row>
    <row r="559" spans="3:7" ht="13.5">
      <c r="C559" s="8" t="s">
        <v>386</v>
      </c>
      <c r="D559" t="str">
        <f t="shared" si="9"/>
        <v>すずきこうじ</v>
      </c>
      <c r="F559" s="8" t="s">
        <v>112</v>
      </c>
      <c r="G559" t="s">
        <v>1001</v>
      </c>
    </row>
    <row r="560" spans="3:7" ht="13.5">
      <c r="C560" s="8" t="s">
        <v>752</v>
      </c>
      <c r="D560" t="str">
        <f t="shared" si="9"/>
        <v>はった</v>
      </c>
      <c r="F560" s="8" t="s">
        <v>112</v>
      </c>
      <c r="G560" t="s">
        <v>1001</v>
      </c>
    </row>
    <row r="561" spans="3:7" ht="13.5">
      <c r="C561" s="8" t="s">
        <v>23</v>
      </c>
      <c r="D561" t="str">
        <f t="shared" si="9"/>
        <v>おがさわら</v>
      </c>
      <c r="F561" s="8" t="s">
        <v>112</v>
      </c>
      <c r="G561" t="s">
        <v>1001</v>
      </c>
    </row>
    <row r="562" spans="3:7" ht="15">
      <c r="C562" s="8" t="s">
        <v>13</v>
      </c>
      <c r="D562" t="str">
        <f t="shared" si="9"/>
        <v>ふくだとしゆき</v>
      </c>
      <c r="F562" s="5" t="s">
        <v>112</v>
      </c>
      <c r="G562" t="s">
        <v>1001</v>
      </c>
    </row>
    <row r="563" spans="3:7" ht="15">
      <c r="C563" s="8" t="s">
        <v>384</v>
      </c>
      <c r="D563" t="str">
        <f t="shared" si="9"/>
        <v>すずきしゅんいち</v>
      </c>
      <c r="F563" s="8" t="s">
        <v>112</v>
      </c>
      <c r="G563" t="s">
        <v>1001</v>
      </c>
    </row>
    <row r="564" spans="3:7" ht="15">
      <c r="C564" s="5" t="s">
        <v>24</v>
      </c>
      <c r="D564" t="str">
        <f t="shared" si="9"/>
        <v>いなば</v>
      </c>
      <c r="F564" s="8" t="s">
        <v>112</v>
      </c>
      <c r="G564" t="s">
        <v>1001</v>
      </c>
    </row>
    <row r="565" spans="3:7" ht="15">
      <c r="C565" s="8" t="s">
        <v>383</v>
      </c>
      <c r="D565" t="str">
        <f aca="true" t="shared" si="10" ref="D565:D628">VLOOKUP(C565,$L$3:$M$509,2,FALSE)</f>
        <v>はらだ</v>
      </c>
      <c r="F565" s="8" t="s">
        <v>112</v>
      </c>
      <c r="G565" t="s">
        <v>1001</v>
      </c>
    </row>
    <row r="566" spans="3:7" ht="15">
      <c r="C566" s="8" t="s">
        <v>778</v>
      </c>
      <c r="D566" t="str">
        <f t="shared" si="10"/>
        <v>かくた</v>
      </c>
      <c r="F566" s="8" t="s">
        <v>112</v>
      </c>
      <c r="G566" t="s">
        <v>1001</v>
      </c>
    </row>
    <row r="567" spans="3:7" ht="15">
      <c r="C567" s="8" t="s">
        <v>717</v>
      </c>
      <c r="D567" t="str">
        <f t="shared" si="10"/>
        <v>ながはた</v>
      </c>
      <c r="F567" s="8" t="s">
        <v>112</v>
      </c>
      <c r="G567" t="s">
        <v>1001</v>
      </c>
    </row>
    <row r="568" spans="3:7" ht="15">
      <c r="C568" s="8" t="s">
        <v>5</v>
      </c>
      <c r="D568" t="str">
        <f t="shared" si="10"/>
        <v>みやもとなおや</v>
      </c>
      <c r="F568" s="8" t="s">
        <v>112</v>
      </c>
      <c r="G568" t="s">
        <v>1001</v>
      </c>
    </row>
    <row r="569" spans="3:7" ht="13.5">
      <c r="C569" s="8" t="s">
        <v>385</v>
      </c>
      <c r="D569" t="str">
        <f t="shared" si="10"/>
        <v>ふじたしょういち</v>
      </c>
      <c r="F569" t="s">
        <v>112</v>
      </c>
      <c r="G569" t="s">
        <v>1001</v>
      </c>
    </row>
    <row r="570" spans="3:7" ht="13.5">
      <c r="C570" s="8" t="s">
        <v>54</v>
      </c>
      <c r="D570" t="str">
        <f t="shared" si="10"/>
        <v>あんだ</v>
      </c>
      <c r="F570" t="s">
        <v>112</v>
      </c>
      <c r="G570" t="s">
        <v>1001</v>
      </c>
    </row>
    <row r="571" spans="3:7" ht="13.5">
      <c r="C571" s="8" t="s">
        <v>56</v>
      </c>
      <c r="D571" t="str">
        <f t="shared" si="10"/>
        <v>すみかわ</v>
      </c>
      <c r="F571" t="s">
        <v>112</v>
      </c>
      <c r="G571" t="s">
        <v>1001</v>
      </c>
    </row>
    <row r="572" spans="3:7" ht="13.5">
      <c r="C572" s="8" t="s">
        <v>52</v>
      </c>
      <c r="D572" t="str">
        <f t="shared" si="10"/>
        <v>さったてるひさ</v>
      </c>
      <c r="F572" s="5" t="s">
        <v>214</v>
      </c>
      <c r="G572" t="s">
        <v>560</v>
      </c>
    </row>
    <row r="573" spans="3:7" ht="13.5">
      <c r="C573" s="8" t="s">
        <v>69</v>
      </c>
      <c r="D573" t="str">
        <f t="shared" si="10"/>
        <v>まつおかこうじ</v>
      </c>
      <c r="F573" s="8" t="s">
        <v>1140</v>
      </c>
      <c r="G573" t="s">
        <v>561</v>
      </c>
    </row>
    <row r="574" spans="3:7" ht="13.5">
      <c r="C574" s="5" t="s">
        <v>3</v>
      </c>
      <c r="D574" t="str">
        <f t="shared" si="10"/>
        <v>だいご</v>
      </c>
      <c r="F574" s="8" t="s">
        <v>78</v>
      </c>
      <c r="G574" t="s">
        <v>561</v>
      </c>
    </row>
    <row r="575" spans="3:7" ht="13.5">
      <c r="C575" s="8" t="s">
        <v>841</v>
      </c>
      <c r="D575" t="str">
        <f t="shared" si="10"/>
        <v>にしざわ</v>
      </c>
      <c r="F575" s="8" t="s">
        <v>899</v>
      </c>
      <c r="G575" t="s">
        <v>562</v>
      </c>
    </row>
    <row r="576" spans="3:7" ht="13.5">
      <c r="C576" s="8" t="s">
        <v>42</v>
      </c>
      <c r="D576" t="str">
        <f t="shared" si="10"/>
        <v>さかもとたけし</v>
      </c>
      <c r="F576" s="8" t="s">
        <v>899</v>
      </c>
      <c r="G576" t="s">
        <v>562</v>
      </c>
    </row>
    <row r="577" spans="3:7" ht="13.5">
      <c r="C577" s="8" t="s">
        <v>53</v>
      </c>
      <c r="D577" t="str">
        <f t="shared" si="10"/>
        <v>かとうかず</v>
      </c>
      <c r="F577" s="8" t="s">
        <v>899</v>
      </c>
      <c r="G577" t="s">
        <v>562</v>
      </c>
    </row>
    <row r="578" spans="3:7" ht="13.5">
      <c r="C578" s="8" t="s">
        <v>58</v>
      </c>
      <c r="D578" t="str">
        <f t="shared" si="10"/>
        <v>いけがみ</v>
      </c>
      <c r="F578" s="8" t="s">
        <v>292</v>
      </c>
      <c r="G578" t="s">
        <v>563</v>
      </c>
    </row>
    <row r="579" spans="3:7" ht="13.5">
      <c r="C579" s="8" t="s">
        <v>70</v>
      </c>
      <c r="D579" t="str">
        <f t="shared" si="10"/>
        <v>かたやまつよし</v>
      </c>
      <c r="F579" s="8" t="s">
        <v>1159</v>
      </c>
      <c r="G579" t="s">
        <v>1144</v>
      </c>
    </row>
    <row r="580" spans="3:7" ht="13.5">
      <c r="C580" s="8" t="s">
        <v>71</v>
      </c>
      <c r="D580" t="str">
        <f t="shared" si="10"/>
        <v>ほそや</v>
      </c>
      <c r="F580" s="8" t="s">
        <v>1138</v>
      </c>
      <c r="G580" t="s">
        <v>1144</v>
      </c>
    </row>
    <row r="581" spans="3:7" ht="13.5">
      <c r="C581" s="8" t="s">
        <v>771</v>
      </c>
      <c r="D581" t="str">
        <f t="shared" si="10"/>
        <v>はやしだ</v>
      </c>
      <c r="F581" s="8" t="s">
        <v>121</v>
      </c>
      <c r="G581" t="s">
        <v>588</v>
      </c>
    </row>
    <row r="582" spans="3:7" ht="13.5">
      <c r="C582" s="8" t="s">
        <v>59</v>
      </c>
      <c r="D582" t="str">
        <f t="shared" si="10"/>
        <v>きりゅうしょう</v>
      </c>
      <c r="F582" s="5" t="s">
        <v>121</v>
      </c>
      <c r="G582" t="s">
        <v>588</v>
      </c>
    </row>
    <row r="583" spans="3:7" ht="13.5">
      <c r="C583" s="8" t="s">
        <v>72</v>
      </c>
      <c r="D583" t="str">
        <f t="shared" si="10"/>
        <v>おおくら</v>
      </c>
      <c r="F583" s="8" t="s">
        <v>146</v>
      </c>
      <c r="G583" t="s">
        <v>564</v>
      </c>
    </row>
    <row r="584" spans="3:7" ht="13.5">
      <c r="C584" s="5" t="s">
        <v>73</v>
      </c>
      <c r="D584" t="str">
        <f t="shared" si="10"/>
        <v>はねだ</v>
      </c>
      <c r="F584" s="8" t="s">
        <v>146</v>
      </c>
      <c r="G584" t="s">
        <v>564</v>
      </c>
    </row>
    <row r="585" spans="3:7" ht="13.5">
      <c r="C585" s="8" t="s">
        <v>74</v>
      </c>
      <c r="D585" t="str">
        <f t="shared" si="10"/>
        <v>たなかとしお</v>
      </c>
      <c r="F585" s="8" t="s">
        <v>146</v>
      </c>
      <c r="G585" t="s">
        <v>564</v>
      </c>
    </row>
    <row r="586" spans="3:7" ht="13.5">
      <c r="C586" s="8" t="s">
        <v>75</v>
      </c>
      <c r="D586" t="str">
        <f t="shared" si="10"/>
        <v>いしだ</v>
      </c>
      <c r="F586" t="s">
        <v>146</v>
      </c>
      <c r="G586" t="s">
        <v>564</v>
      </c>
    </row>
    <row r="587" spans="3:7" ht="13.5">
      <c r="C587" s="8" t="s">
        <v>783</v>
      </c>
      <c r="D587" t="str">
        <f t="shared" si="10"/>
        <v>いとう</v>
      </c>
      <c r="F587" s="8" t="s">
        <v>146</v>
      </c>
      <c r="G587" t="s">
        <v>564</v>
      </c>
    </row>
    <row r="588" spans="3:7" ht="13.5">
      <c r="C588" s="8" t="s">
        <v>76</v>
      </c>
      <c r="D588" t="str">
        <f t="shared" si="10"/>
        <v>おかべ</v>
      </c>
      <c r="F588" s="8" t="s">
        <v>146</v>
      </c>
      <c r="G588" t="s">
        <v>564</v>
      </c>
    </row>
    <row r="589" spans="3:7" ht="13.5">
      <c r="C589" s="8" t="s">
        <v>77</v>
      </c>
      <c r="D589" t="str">
        <f t="shared" si="10"/>
        <v>はしもとやすひこ</v>
      </c>
      <c r="F589" s="8" t="s">
        <v>146</v>
      </c>
      <c r="G589" t="s">
        <v>564</v>
      </c>
    </row>
    <row r="590" spans="3:7" ht="13.5">
      <c r="C590" s="8" t="s">
        <v>78</v>
      </c>
      <c r="D590" t="str">
        <f t="shared" si="10"/>
        <v>かなもり</v>
      </c>
      <c r="F590" s="8" t="s">
        <v>189</v>
      </c>
      <c r="G590" t="s">
        <v>565</v>
      </c>
    </row>
    <row r="591" spans="3:7" ht="13.5">
      <c r="C591" s="8" t="s">
        <v>79</v>
      </c>
      <c r="D591" t="str">
        <f t="shared" si="10"/>
        <v>まつだ</v>
      </c>
      <c r="F591" s="8" t="s">
        <v>189</v>
      </c>
      <c r="G591" t="s">
        <v>565</v>
      </c>
    </row>
    <row r="592" spans="3:7" ht="13.5">
      <c r="C592" s="8" t="s">
        <v>80</v>
      </c>
      <c r="D592" t="str">
        <f t="shared" si="10"/>
        <v>こうもと</v>
      </c>
      <c r="F592" s="5" t="s">
        <v>189</v>
      </c>
      <c r="G592" t="s">
        <v>565</v>
      </c>
    </row>
    <row r="593" spans="3:7" ht="13.5">
      <c r="C593" s="8" t="s">
        <v>780</v>
      </c>
      <c r="D593" t="str">
        <f t="shared" si="10"/>
        <v>こんどうひとし</v>
      </c>
      <c r="F593" s="8" t="s">
        <v>189</v>
      </c>
      <c r="G593" t="s">
        <v>565</v>
      </c>
    </row>
    <row r="594" spans="3:7" ht="13.5">
      <c r="C594" s="5" t="s">
        <v>81</v>
      </c>
      <c r="D594" t="str">
        <f t="shared" si="10"/>
        <v>しもやま</v>
      </c>
      <c r="F594" s="8" t="s">
        <v>189</v>
      </c>
      <c r="G594" t="s">
        <v>565</v>
      </c>
    </row>
    <row r="595" spans="2:7" ht="13.5">
      <c r="B595" s="11"/>
      <c r="C595" s="8" t="s">
        <v>22</v>
      </c>
      <c r="D595" t="str">
        <f t="shared" si="10"/>
        <v>おんだてつ</v>
      </c>
      <c r="F595" s="8" t="s">
        <v>189</v>
      </c>
      <c r="G595" t="s">
        <v>565</v>
      </c>
    </row>
    <row r="596" spans="3:7" ht="13.5">
      <c r="C596" s="8" t="s">
        <v>0</v>
      </c>
      <c r="D596" t="str">
        <f t="shared" si="10"/>
        <v>あきばよう</v>
      </c>
      <c r="F596" s="8" t="s">
        <v>189</v>
      </c>
      <c r="G596" t="s">
        <v>565</v>
      </c>
    </row>
    <row r="597" spans="3:7" ht="13.5">
      <c r="C597" s="8" t="s">
        <v>386</v>
      </c>
      <c r="D597" t="str">
        <f t="shared" si="10"/>
        <v>すずきこうじ</v>
      </c>
      <c r="F597" s="8" t="s">
        <v>189</v>
      </c>
      <c r="G597" t="s">
        <v>565</v>
      </c>
    </row>
    <row r="598" spans="3:7" ht="13.5">
      <c r="C598" s="8" t="s">
        <v>13</v>
      </c>
      <c r="D598" t="str">
        <f t="shared" si="10"/>
        <v>ふくだとしゆき</v>
      </c>
      <c r="F598" s="8" t="s">
        <v>189</v>
      </c>
      <c r="G598" t="s">
        <v>565</v>
      </c>
    </row>
    <row r="599" spans="3:7" ht="13.5">
      <c r="C599" s="8" t="s">
        <v>23</v>
      </c>
      <c r="D599" t="str">
        <f t="shared" si="10"/>
        <v>おがさわら</v>
      </c>
      <c r="F599" t="s">
        <v>219</v>
      </c>
      <c r="G599" t="s">
        <v>1002</v>
      </c>
    </row>
    <row r="600" spans="3:7" ht="13.5">
      <c r="C600" s="8" t="s">
        <v>1</v>
      </c>
      <c r="D600" t="str">
        <f t="shared" si="10"/>
        <v>くさま</v>
      </c>
      <c r="F600" s="16" t="s">
        <v>219</v>
      </c>
      <c r="G600" t="s">
        <v>1002</v>
      </c>
    </row>
    <row r="601" spans="3:7" ht="13.5">
      <c r="C601" s="8" t="s">
        <v>753</v>
      </c>
      <c r="D601" t="str">
        <f t="shared" si="10"/>
        <v>やまぐちはじめ</v>
      </c>
      <c r="F601" s="8" t="s">
        <v>219</v>
      </c>
      <c r="G601" t="s">
        <v>1002</v>
      </c>
    </row>
    <row r="602" spans="3:7" ht="15">
      <c r="C602" s="8" t="s">
        <v>24</v>
      </c>
      <c r="D602" t="str">
        <f t="shared" si="10"/>
        <v>いなば</v>
      </c>
      <c r="F602" s="10" t="s">
        <v>219</v>
      </c>
      <c r="G602" t="s">
        <v>1002</v>
      </c>
    </row>
    <row r="603" spans="3:7" ht="15">
      <c r="C603" s="8" t="s">
        <v>752</v>
      </c>
      <c r="D603" t="str">
        <f t="shared" si="10"/>
        <v>はった</v>
      </c>
      <c r="F603" s="8" t="s">
        <v>219</v>
      </c>
      <c r="G603" t="s">
        <v>1002</v>
      </c>
    </row>
    <row r="604" spans="3:7" ht="15">
      <c r="C604" s="5" t="s">
        <v>766</v>
      </c>
      <c r="D604" t="str">
        <f t="shared" si="10"/>
        <v>ゆたに</v>
      </c>
      <c r="F604" s="8" t="s">
        <v>219</v>
      </c>
      <c r="G604" t="s">
        <v>1002</v>
      </c>
    </row>
    <row r="605" spans="3:7" ht="15">
      <c r="C605" s="8" t="s">
        <v>778</v>
      </c>
      <c r="D605" t="str">
        <f t="shared" si="10"/>
        <v>かくた</v>
      </c>
      <c r="F605" s="32" t="s">
        <v>187</v>
      </c>
      <c r="G605" t="s">
        <v>1003</v>
      </c>
    </row>
    <row r="606" spans="3:7" ht="15">
      <c r="C606" s="8" t="s">
        <v>383</v>
      </c>
      <c r="D606" t="str">
        <f t="shared" si="10"/>
        <v>はらだ</v>
      </c>
      <c r="F606" s="8" t="s">
        <v>187</v>
      </c>
      <c r="G606" t="s">
        <v>1003</v>
      </c>
    </row>
    <row r="607" spans="3:7" ht="15">
      <c r="C607" s="8" t="s">
        <v>52</v>
      </c>
      <c r="D607" t="str">
        <f t="shared" si="10"/>
        <v>さったてるひさ</v>
      </c>
      <c r="F607" s="8" t="s">
        <v>187</v>
      </c>
      <c r="G607" t="s">
        <v>1003</v>
      </c>
    </row>
    <row r="608" spans="3:7" ht="15">
      <c r="C608" s="8" t="s">
        <v>5</v>
      </c>
      <c r="D608" t="str">
        <f t="shared" si="10"/>
        <v>みやもとなおや</v>
      </c>
      <c r="F608" s="8" t="s">
        <v>187</v>
      </c>
      <c r="G608" t="s">
        <v>1003</v>
      </c>
    </row>
    <row r="609" spans="3:7" ht="13.5">
      <c r="C609" s="8" t="s">
        <v>384</v>
      </c>
      <c r="D609" t="str">
        <f t="shared" si="10"/>
        <v>すずきしゅんいち</v>
      </c>
      <c r="F609" s="8" t="s">
        <v>38</v>
      </c>
      <c r="G609" t="s">
        <v>695</v>
      </c>
    </row>
    <row r="610" spans="3:7" ht="13.5">
      <c r="C610" s="8" t="s">
        <v>53</v>
      </c>
      <c r="D610" t="str">
        <f t="shared" si="10"/>
        <v>かとうかず</v>
      </c>
      <c r="F610" s="16" t="s">
        <v>38</v>
      </c>
      <c r="G610" t="s">
        <v>695</v>
      </c>
    </row>
    <row r="611" spans="3:7" ht="13.5">
      <c r="C611" s="8" t="s">
        <v>54</v>
      </c>
      <c r="D611" t="str">
        <f t="shared" si="10"/>
        <v>あんだ</v>
      </c>
      <c r="F611" s="9" t="s">
        <v>843</v>
      </c>
      <c r="G611" t="s">
        <v>566</v>
      </c>
    </row>
    <row r="612" spans="3:7" ht="13.5">
      <c r="C612" s="8" t="s">
        <v>55</v>
      </c>
      <c r="D612" t="str">
        <f t="shared" si="10"/>
        <v>まつおかこうじ</v>
      </c>
      <c r="F612" s="5" t="s">
        <v>168</v>
      </c>
      <c r="G612" t="s">
        <v>567</v>
      </c>
    </row>
    <row r="613" spans="3:7" ht="13.5">
      <c r="C613" s="8" t="s">
        <v>56</v>
      </c>
      <c r="D613" t="str">
        <f t="shared" si="10"/>
        <v>すみかわ</v>
      </c>
      <c r="F613" s="8" t="s">
        <v>168</v>
      </c>
      <c r="G613" t="s">
        <v>567</v>
      </c>
    </row>
    <row r="614" spans="3:7" ht="13.5">
      <c r="C614" s="5" t="s">
        <v>10</v>
      </c>
      <c r="D614" t="str">
        <f t="shared" si="10"/>
        <v>かたやまつよし</v>
      </c>
      <c r="F614" s="8" t="s">
        <v>168</v>
      </c>
      <c r="G614" t="s">
        <v>567</v>
      </c>
    </row>
    <row r="615" spans="3:7" ht="13.5">
      <c r="C615" s="8" t="s">
        <v>57</v>
      </c>
      <c r="D615" t="str">
        <f t="shared" si="10"/>
        <v>ただの</v>
      </c>
      <c r="F615" s="8" t="s">
        <v>168</v>
      </c>
      <c r="G615" t="s">
        <v>567</v>
      </c>
    </row>
    <row r="616" spans="3:7" ht="13.5">
      <c r="C616" s="8" t="s">
        <v>58</v>
      </c>
      <c r="D616" t="str">
        <f t="shared" si="10"/>
        <v>いけがみ</v>
      </c>
      <c r="F616" s="8" t="s">
        <v>168</v>
      </c>
      <c r="G616" t="s">
        <v>567</v>
      </c>
    </row>
    <row r="617" spans="3:7" ht="13.5">
      <c r="C617" s="8" t="s">
        <v>385</v>
      </c>
      <c r="D617" t="str">
        <f t="shared" si="10"/>
        <v>ふじたしょういち</v>
      </c>
      <c r="F617" s="8" t="s">
        <v>168</v>
      </c>
      <c r="G617" t="s">
        <v>567</v>
      </c>
    </row>
    <row r="618" spans="3:7" ht="13.5">
      <c r="C618" s="8" t="s">
        <v>3</v>
      </c>
      <c r="D618" t="str">
        <f t="shared" si="10"/>
        <v>だいご</v>
      </c>
      <c r="F618" s="8" t="s">
        <v>168</v>
      </c>
      <c r="G618" t="s">
        <v>567</v>
      </c>
    </row>
    <row r="619" spans="3:7" ht="13.5">
      <c r="C619" s="8" t="s">
        <v>841</v>
      </c>
      <c r="D619" t="str">
        <f t="shared" si="10"/>
        <v>にしざわ</v>
      </c>
      <c r="F619" t="s">
        <v>472</v>
      </c>
      <c r="G619" t="str">
        <f>VLOOKUP(F619,$L$3:$M$509,2,FALSE)</f>
        <v>きたがわ</v>
      </c>
    </row>
    <row r="620" spans="3:7" ht="13.5">
      <c r="C620" s="8" t="s">
        <v>59</v>
      </c>
      <c r="D620" t="str">
        <f t="shared" si="10"/>
        <v>きりゅうしょう</v>
      </c>
      <c r="F620" s="8" t="s">
        <v>472</v>
      </c>
      <c r="G620" t="s">
        <v>713</v>
      </c>
    </row>
    <row r="621" spans="3:7" ht="13.5">
      <c r="C621" s="8" t="s">
        <v>775</v>
      </c>
      <c r="D621" t="str">
        <f t="shared" si="10"/>
        <v>もちづき</v>
      </c>
      <c r="F621" s="8" t="s">
        <v>472</v>
      </c>
      <c r="G621" t="s">
        <v>713</v>
      </c>
    </row>
    <row r="622" spans="3:7" ht="13.5">
      <c r="C622" s="8" t="s">
        <v>60</v>
      </c>
      <c r="D622" t="str">
        <f t="shared" si="10"/>
        <v>かとうひでまさ</v>
      </c>
      <c r="F622" s="5" t="s">
        <v>472</v>
      </c>
      <c r="G622" t="s">
        <v>713</v>
      </c>
    </row>
    <row r="623" spans="3:7" ht="13.5">
      <c r="C623" s="8" t="s">
        <v>61</v>
      </c>
      <c r="D623" t="str">
        <f t="shared" si="10"/>
        <v>すずきたかよし</v>
      </c>
      <c r="F623" s="8" t="s">
        <v>472</v>
      </c>
      <c r="G623" t="s">
        <v>713</v>
      </c>
    </row>
    <row r="624" spans="3:7" ht="13.5">
      <c r="C624" s="5" t="s">
        <v>783</v>
      </c>
      <c r="D624" t="str">
        <f t="shared" si="10"/>
        <v>いとう</v>
      </c>
      <c r="F624" s="8" t="s">
        <v>903</v>
      </c>
      <c r="G624" t="s">
        <v>569</v>
      </c>
    </row>
    <row r="625" spans="3:7" ht="13.5">
      <c r="C625" s="8" t="s">
        <v>62</v>
      </c>
      <c r="D625" t="str">
        <f t="shared" si="10"/>
        <v>にえかわ</v>
      </c>
      <c r="F625" s="8" t="s">
        <v>903</v>
      </c>
      <c r="G625" t="s">
        <v>569</v>
      </c>
    </row>
    <row r="626" spans="3:7" ht="13.5">
      <c r="C626" s="8" t="s">
        <v>45</v>
      </c>
      <c r="D626" t="str">
        <f t="shared" si="10"/>
        <v>さとうひろゆき</v>
      </c>
      <c r="F626" s="8" t="s">
        <v>903</v>
      </c>
      <c r="G626" t="s">
        <v>569</v>
      </c>
    </row>
    <row r="627" spans="3:7" ht="13.5">
      <c r="C627" s="8" t="s">
        <v>63</v>
      </c>
      <c r="D627" t="str">
        <f t="shared" si="10"/>
        <v>おおくら</v>
      </c>
      <c r="F627" s="8" t="s">
        <v>903</v>
      </c>
      <c r="G627" t="s">
        <v>569</v>
      </c>
    </row>
    <row r="628" spans="3:7" ht="13.5">
      <c r="C628" s="8" t="s">
        <v>64</v>
      </c>
      <c r="D628" t="str">
        <f t="shared" si="10"/>
        <v>こばやし</v>
      </c>
      <c r="F628" t="s">
        <v>903</v>
      </c>
      <c r="G628" t="s">
        <v>569</v>
      </c>
    </row>
    <row r="629" spans="3:7" ht="13.5">
      <c r="C629" s="8" t="s">
        <v>780</v>
      </c>
      <c r="D629" t="str">
        <f aca="true" t="shared" si="11" ref="D629:D692">VLOOKUP(C629,$L$3:$M$509,2,FALSE)</f>
        <v>こんどうひとし</v>
      </c>
      <c r="F629" s="8" t="s">
        <v>95</v>
      </c>
      <c r="G629" t="s">
        <v>570</v>
      </c>
    </row>
    <row r="630" spans="3:7" ht="13.5">
      <c r="C630" s="8" t="s">
        <v>42</v>
      </c>
      <c r="D630" t="str">
        <f t="shared" si="11"/>
        <v>さかもとたけし</v>
      </c>
      <c r="F630" s="8" t="s">
        <v>426</v>
      </c>
      <c r="G630" t="s">
        <v>570</v>
      </c>
    </row>
    <row r="631" spans="3:7" ht="13.5">
      <c r="C631" s="8" t="s">
        <v>65</v>
      </c>
      <c r="D631" t="str">
        <f t="shared" si="11"/>
        <v>あだち</v>
      </c>
      <c r="F631" s="8" t="s">
        <v>95</v>
      </c>
      <c r="G631" t="s">
        <v>570</v>
      </c>
    </row>
    <row r="632" spans="3:7" ht="13.5">
      <c r="C632" s="8" t="s">
        <v>66</v>
      </c>
      <c r="D632" t="str">
        <f t="shared" si="11"/>
        <v>ほかま</v>
      </c>
      <c r="F632" s="5" t="s">
        <v>95</v>
      </c>
      <c r="G632" t="s">
        <v>570</v>
      </c>
    </row>
    <row r="633" spans="3:7" ht="13.5">
      <c r="C633" s="8" t="s">
        <v>67</v>
      </c>
      <c r="D633" t="str">
        <f t="shared" si="11"/>
        <v>まつうらふみお</v>
      </c>
      <c r="F633" s="8" t="s">
        <v>95</v>
      </c>
      <c r="G633" t="s">
        <v>570</v>
      </c>
    </row>
    <row r="634" spans="3:7" ht="13.5">
      <c r="C634" s="5" t="s">
        <v>68</v>
      </c>
      <c r="D634" t="str">
        <f t="shared" si="11"/>
        <v>きりゅうよし</v>
      </c>
      <c r="F634" s="8" t="s">
        <v>913</v>
      </c>
      <c r="G634" t="s">
        <v>1004</v>
      </c>
    </row>
    <row r="635" spans="2:7" ht="13.5">
      <c r="B635" s="11"/>
      <c r="C635" s="8" t="s">
        <v>22</v>
      </c>
      <c r="D635" t="str">
        <f t="shared" si="11"/>
        <v>おんだてつ</v>
      </c>
      <c r="F635" s="8" t="s">
        <v>156</v>
      </c>
      <c r="G635" t="s">
        <v>1004</v>
      </c>
    </row>
    <row r="636" spans="3:7" ht="13.5">
      <c r="C636" s="8" t="s">
        <v>0</v>
      </c>
      <c r="D636" t="str">
        <f t="shared" si="11"/>
        <v>あきばよう</v>
      </c>
      <c r="F636" s="8" t="s">
        <v>156</v>
      </c>
      <c r="G636" t="s">
        <v>1004</v>
      </c>
    </row>
    <row r="637" spans="3:7" ht="13.5">
      <c r="C637" s="8" t="s">
        <v>1</v>
      </c>
      <c r="D637" t="str">
        <f t="shared" si="11"/>
        <v>くさま</v>
      </c>
      <c r="F637" s="8" t="s">
        <v>156</v>
      </c>
      <c r="G637" t="s">
        <v>1004</v>
      </c>
    </row>
    <row r="638" spans="3:7" ht="13.5">
      <c r="C638" s="8" t="s">
        <v>752</v>
      </c>
      <c r="D638" t="str">
        <f t="shared" si="11"/>
        <v>はった</v>
      </c>
      <c r="F638" t="s">
        <v>156</v>
      </c>
      <c r="G638" t="s">
        <v>1004</v>
      </c>
    </row>
    <row r="639" spans="3:7" ht="13.5">
      <c r="C639" s="8" t="s">
        <v>386</v>
      </c>
      <c r="D639" t="str">
        <f t="shared" si="11"/>
        <v>すずきこうじ</v>
      </c>
      <c r="F639" s="8" t="s">
        <v>156</v>
      </c>
      <c r="G639" t="s">
        <v>1004</v>
      </c>
    </row>
    <row r="640" spans="3:7" ht="13.5">
      <c r="C640" s="8" t="s">
        <v>753</v>
      </c>
      <c r="D640" t="str">
        <f t="shared" si="11"/>
        <v>やまぐちはじめ</v>
      </c>
      <c r="F640" s="8" t="s">
        <v>156</v>
      </c>
      <c r="G640" t="s">
        <v>1004</v>
      </c>
    </row>
    <row r="641" spans="3:7" ht="13.5">
      <c r="C641" s="8" t="s">
        <v>13</v>
      </c>
      <c r="D641" t="str">
        <f t="shared" si="11"/>
        <v>ふくだとしゆき</v>
      </c>
      <c r="F641" s="8" t="s">
        <v>156</v>
      </c>
      <c r="G641" t="s">
        <v>1004</v>
      </c>
    </row>
    <row r="642" spans="3:7" ht="15">
      <c r="C642" s="8" t="s">
        <v>23</v>
      </c>
      <c r="D642" t="str">
        <f t="shared" si="11"/>
        <v>おがさわら</v>
      </c>
      <c r="F642" s="5" t="s">
        <v>156</v>
      </c>
      <c r="G642" t="s">
        <v>1004</v>
      </c>
    </row>
    <row r="643" spans="3:7" ht="15">
      <c r="C643" s="8" t="s">
        <v>2</v>
      </c>
      <c r="D643" t="str">
        <f t="shared" si="11"/>
        <v>こやの</v>
      </c>
      <c r="F643" s="8" t="s">
        <v>156</v>
      </c>
      <c r="G643" t="s">
        <v>1004</v>
      </c>
    </row>
    <row r="644" spans="3:7" ht="15">
      <c r="C644" s="5" t="s">
        <v>24</v>
      </c>
      <c r="D644" t="str">
        <f t="shared" si="11"/>
        <v>いなば</v>
      </c>
      <c r="F644" s="8" t="s">
        <v>156</v>
      </c>
      <c r="G644" t="s">
        <v>1004</v>
      </c>
    </row>
    <row r="645" spans="3:7" ht="15">
      <c r="C645" s="8" t="s">
        <v>6</v>
      </c>
      <c r="D645" t="str">
        <f t="shared" si="11"/>
        <v>こんの</v>
      </c>
      <c r="F645" s="8" t="s">
        <v>156</v>
      </c>
      <c r="G645" t="s">
        <v>1004</v>
      </c>
    </row>
    <row r="646" spans="3:7" ht="15">
      <c r="C646" s="8" t="s">
        <v>384</v>
      </c>
      <c r="D646" t="str">
        <f t="shared" si="11"/>
        <v>すずきしゅんいち</v>
      </c>
      <c r="F646" s="8" t="s">
        <v>49</v>
      </c>
      <c r="G646" t="s">
        <v>1005</v>
      </c>
    </row>
    <row r="647" spans="3:7" ht="15">
      <c r="C647" s="8" t="s">
        <v>383</v>
      </c>
      <c r="D647" t="str">
        <f t="shared" si="11"/>
        <v>はらだ</v>
      </c>
      <c r="F647" s="8" t="s">
        <v>49</v>
      </c>
      <c r="G647" t="s">
        <v>1005</v>
      </c>
    </row>
    <row r="648" spans="3:7" ht="15">
      <c r="C648" s="8" t="s">
        <v>385</v>
      </c>
      <c r="D648" t="str">
        <f t="shared" si="11"/>
        <v>ふじたしょういち</v>
      </c>
      <c r="F648" s="8" t="s">
        <v>49</v>
      </c>
      <c r="G648" t="s">
        <v>1005</v>
      </c>
    </row>
    <row r="649" spans="3:7" ht="13.5">
      <c r="C649" s="8" t="s">
        <v>25</v>
      </c>
      <c r="D649" t="str">
        <f t="shared" si="11"/>
        <v>さったてるひさ</v>
      </c>
      <c r="F649" s="8" t="s">
        <v>49</v>
      </c>
      <c r="G649" t="s">
        <v>1005</v>
      </c>
    </row>
    <row r="650" spans="3:7" ht="13.5">
      <c r="C650" s="8" t="s">
        <v>717</v>
      </c>
      <c r="D650" t="str">
        <f t="shared" si="11"/>
        <v>ながはた</v>
      </c>
      <c r="F650" s="8" t="s">
        <v>49</v>
      </c>
      <c r="G650" t="s">
        <v>1005</v>
      </c>
    </row>
    <row r="651" spans="3:7" ht="13.5">
      <c r="C651" s="8" t="s">
        <v>5</v>
      </c>
      <c r="D651" t="str">
        <f t="shared" si="11"/>
        <v>みやもとなおや</v>
      </c>
      <c r="F651" s="8" t="s">
        <v>59</v>
      </c>
      <c r="G651" t="s">
        <v>1005</v>
      </c>
    </row>
    <row r="652" spans="3:7" ht="13.5">
      <c r="C652" s="8" t="s">
        <v>777</v>
      </c>
      <c r="D652" t="str">
        <f t="shared" si="11"/>
        <v>かくた</v>
      </c>
      <c r="F652" s="5" t="s">
        <v>59</v>
      </c>
      <c r="G652" t="s">
        <v>1005</v>
      </c>
    </row>
    <row r="653" spans="3:7" ht="13.5">
      <c r="C653" s="8" t="s">
        <v>10</v>
      </c>
      <c r="D653" t="str">
        <f t="shared" si="11"/>
        <v>かたやまつよし</v>
      </c>
      <c r="F653" s="8" t="s">
        <v>49</v>
      </c>
      <c r="G653" t="s">
        <v>1005</v>
      </c>
    </row>
    <row r="654" spans="3:7" ht="13.5">
      <c r="C654" s="5" t="s">
        <v>3</v>
      </c>
      <c r="D654" t="str">
        <f t="shared" si="11"/>
        <v>だいご</v>
      </c>
      <c r="F654" s="8" t="s">
        <v>68</v>
      </c>
      <c r="G654" t="s">
        <v>1006</v>
      </c>
    </row>
    <row r="655" spans="3:7" ht="13.5">
      <c r="C655" s="8" t="s">
        <v>15</v>
      </c>
      <c r="D655" t="str">
        <f t="shared" si="11"/>
        <v>はしもとただのり</v>
      </c>
      <c r="F655" s="8" t="s">
        <v>68</v>
      </c>
      <c r="G655" t="s">
        <v>1006</v>
      </c>
    </row>
    <row r="656" spans="3:7" ht="13.5">
      <c r="C656" s="8" t="s">
        <v>71</v>
      </c>
      <c r="D656" t="str">
        <f t="shared" si="11"/>
        <v>ほそや</v>
      </c>
      <c r="F656" s="8" t="s">
        <v>1</v>
      </c>
      <c r="G656" t="s">
        <v>571</v>
      </c>
    </row>
    <row r="657" spans="3:7" ht="13.5">
      <c r="C657" s="8" t="s">
        <v>11</v>
      </c>
      <c r="D657" t="str">
        <f t="shared" si="11"/>
        <v>かとうかず</v>
      </c>
      <c r="F657" s="32" t="s">
        <v>416</v>
      </c>
      <c r="G657" t="s">
        <v>571</v>
      </c>
    </row>
    <row r="658" spans="3:7" ht="13.5">
      <c r="C658" s="8" t="s">
        <v>27</v>
      </c>
      <c r="D658" t="str">
        <f t="shared" si="11"/>
        <v>ただの</v>
      </c>
      <c r="F658" t="s">
        <v>1</v>
      </c>
      <c r="G658" t="s">
        <v>571</v>
      </c>
    </row>
    <row r="659" spans="3:7" ht="13.5">
      <c r="C659" s="8" t="s">
        <v>8</v>
      </c>
      <c r="D659" t="str">
        <f t="shared" si="11"/>
        <v>いけがみ</v>
      </c>
      <c r="F659" s="8" t="s">
        <v>1</v>
      </c>
      <c r="G659" t="s">
        <v>571</v>
      </c>
    </row>
    <row r="660" spans="3:7" ht="13.5">
      <c r="C660" s="8" t="s">
        <v>841</v>
      </c>
      <c r="D660" t="str">
        <f t="shared" si="11"/>
        <v>にしざわ</v>
      </c>
      <c r="F660" s="8" t="s">
        <v>82</v>
      </c>
      <c r="G660" t="s">
        <v>571</v>
      </c>
    </row>
    <row r="661" spans="3:7" ht="13.5">
      <c r="C661" s="8" t="s">
        <v>729</v>
      </c>
      <c r="D661" t="str">
        <f t="shared" si="11"/>
        <v>はやしだ</v>
      </c>
      <c r="F661" t="s">
        <v>1</v>
      </c>
      <c r="G661" t="s">
        <v>571</v>
      </c>
    </row>
    <row r="662" spans="3:7" ht="13.5">
      <c r="C662" s="8" t="s">
        <v>49</v>
      </c>
      <c r="D662" t="str">
        <f t="shared" si="11"/>
        <v>きりゅうしょう</v>
      </c>
      <c r="F662" s="5" t="s">
        <v>1</v>
      </c>
      <c r="G662" t="s">
        <v>571</v>
      </c>
    </row>
    <row r="663" spans="3:7" ht="13.5">
      <c r="C663" s="8" t="s">
        <v>779</v>
      </c>
      <c r="D663" t="str">
        <f t="shared" si="11"/>
        <v>こんどうひとし</v>
      </c>
      <c r="F663" t="s">
        <v>1</v>
      </c>
      <c r="G663" t="s">
        <v>571</v>
      </c>
    </row>
    <row r="664" spans="3:7" ht="13.5">
      <c r="C664" s="5" t="s">
        <v>34</v>
      </c>
      <c r="D664" t="str">
        <f t="shared" si="11"/>
        <v>まつおかこうじ</v>
      </c>
      <c r="F664" t="s">
        <v>1</v>
      </c>
      <c r="G664" t="s">
        <v>571</v>
      </c>
    </row>
    <row r="665" spans="3:7" ht="13.5">
      <c r="C665" s="8" t="s">
        <v>35</v>
      </c>
      <c r="D665" t="str">
        <f t="shared" si="11"/>
        <v>おおくら</v>
      </c>
      <c r="F665" s="8" t="s">
        <v>1</v>
      </c>
      <c r="G665" t="s">
        <v>571</v>
      </c>
    </row>
    <row r="666" spans="3:7" ht="13.5">
      <c r="C666" s="8" t="s">
        <v>50</v>
      </c>
      <c r="D666" t="str">
        <f t="shared" si="11"/>
        <v>あんだ</v>
      </c>
      <c r="F666" s="8" t="s">
        <v>1</v>
      </c>
      <c r="G666" t="s">
        <v>571</v>
      </c>
    </row>
    <row r="667" spans="3:7" ht="13.5">
      <c r="C667" s="8" t="s">
        <v>782</v>
      </c>
      <c r="D667" t="str">
        <f t="shared" si="11"/>
        <v>いとう</v>
      </c>
      <c r="F667" t="s">
        <v>1</v>
      </c>
      <c r="G667" t="s">
        <v>571</v>
      </c>
    </row>
    <row r="668" spans="3:7" ht="13.5">
      <c r="C668" s="8" t="s">
        <v>42</v>
      </c>
      <c r="D668" t="str">
        <f t="shared" si="11"/>
        <v>さかもとたけし</v>
      </c>
      <c r="F668" s="8" t="s">
        <v>1</v>
      </c>
      <c r="G668" t="s">
        <v>571</v>
      </c>
    </row>
    <row r="669" spans="3:7" ht="13.5">
      <c r="C669" s="8" t="s">
        <v>44</v>
      </c>
      <c r="D669" t="str">
        <f t="shared" si="11"/>
        <v>おいかわ</v>
      </c>
      <c r="F669" s="8" t="s">
        <v>1</v>
      </c>
      <c r="G669" t="s">
        <v>571</v>
      </c>
    </row>
    <row r="670" spans="3:7" ht="13.5">
      <c r="C670" s="8" t="s">
        <v>51</v>
      </c>
      <c r="D670" t="str">
        <f t="shared" si="11"/>
        <v>うちぼり</v>
      </c>
      <c r="F670" s="8" t="s">
        <v>259</v>
      </c>
      <c r="G670" t="s">
        <v>572</v>
      </c>
    </row>
    <row r="671" spans="3:7" ht="13.5">
      <c r="C671" s="8" t="s">
        <v>31</v>
      </c>
      <c r="D671" t="str">
        <f t="shared" si="11"/>
        <v>おおいど</v>
      </c>
      <c r="F671" s="8" t="s">
        <v>302</v>
      </c>
      <c r="G671" t="s">
        <v>573</v>
      </c>
    </row>
    <row r="672" spans="3:7" ht="13.5">
      <c r="C672" s="8" t="s">
        <v>19</v>
      </c>
      <c r="D672" t="str">
        <f t="shared" si="11"/>
        <v>おおつかやす</v>
      </c>
      <c r="F672" s="5" t="s">
        <v>898</v>
      </c>
      <c r="G672" t="s">
        <v>574</v>
      </c>
    </row>
    <row r="673" spans="3:7" ht="13.5">
      <c r="C673" s="8" t="s">
        <v>785</v>
      </c>
      <c r="D673" t="str">
        <f t="shared" si="11"/>
        <v>さわだまさる</v>
      </c>
      <c r="F673" s="8" t="s">
        <v>898</v>
      </c>
      <c r="G673" t="s">
        <v>574</v>
      </c>
    </row>
    <row r="674" spans="3:7" ht="13.5">
      <c r="C674" s="5" t="s">
        <v>45</v>
      </c>
      <c r="D674" t="str">
        <f t="shared" si="11"/>
        <v>さとうひろゆき</v>
      </c>
      <c r="F674" s="8" t="s">
        <v>898</v>
      </c>
      <c r="G674" t="s">
        <v>574</v>
      </c>
    </row>
    <row r="675" spans="3:7" ht="13.5">
      <c r="C675" s="8" t="s">
        <v>735</v>
      </c>
      <c r="D675" t="str">
        <f t="shared" si="11"/>
        <v>ほり</v>
      </c>
      <c r="F675" s="8" t="s">
        <v>898</v>
      </c>
      <c r="G675" t="s">
        <v>574</v>
      </c>
    </row>
    <row r="676" spans="2:7" ht="13.5">
      <c r="B676" s="11"/>
      <c r="C676" s="8" t="s">
        <v>22</v>
      </c>
      <c r="D676" t="str">
        <f t="shared" si="11"/>
        <v>おんだてつ</v>
      </c>
      <c r="F676" s="8" t="s">
        <v>898</v>
      </c>
      <c r="G676" t="s">
        <v>574</v>
      </c>
    </row>
    <row r="677" spans="3:7" ht="13.5">
      <c r="C677" s="8" t="s">
        <v>0</v>
      </c>
      <c r="D677" t="str">
        <f t="shared" si="11"/>
        <v>あきばよう</v>
      </c>
      <c r="F677" t="s">
        <v>898</v>
      </c>
      <c r="G677" t="s">
        <v>574</v>
      </c>
    </row>
    <row r="678" spans="3:7" ht="13.5">
      <c r="C678" s="8" t="s">
        <v>1</v>
      </c>
      <c r="D678" t="str">
        <f t="shared" si="11"/>
        <v>くさま</v>
      </c>
      <c r="F678" s="8" t="s">
        <v>157</v>
      </c>
      <c r="G678" t="s">
        <v>575</v>
      </c>
    </row>
    <row r="679" spans="3:7" ht="13.5">
      <c r="C679" s="8" t="s">
        <v>2</v>
      </c>
      <c r="D679" t="str">
        <f t="shared" si="11"/>
        <v>こやの</v>
      </c>
      <c r="F679" s="8" t="s">
        <v>157</v>
      </c>
      <c r="G679" t="s">
        <v>575</v>
      </c>
    </row>
    <row r="680" spans="3:7" ht="13.5">
      <c r="C680" s="8" t="s">
        <v>752</v>
      </c>
      <c r="D680" t="str">
        <f t="shared" si="11"/>
        <v>はった</v>
      </c>
      <c r="F680" s="8" t="s">
        <v>1200</v>
      </c>
      <c r="G680" s="8" t="s">
        <v>1204</v>
      </c>
    </row>
    <row r="681" spans="3:7" ht="13.5">
      <c r="C681" s="8" t="s">
        <v>23</v>
      </c>
      <c r="D681" t="str">
        <f t="shared" si="11"/>
        <v>おがさわら</v>
      </c>
      <c r="F681" t="s">
        <v>1107</v>
      </c>
      <c r="G681" t="str">
        <f>VLOOKUP(F681,$L$3:$M$509,2,FALSE)</f>
        <v>くわはらかつみ</v>
      </c>
    </row>
    <row r="682" spans="3:7" ht="15">
      <c r="C682" s="8" t="s">
        <v>386</v>
      </c>
      <c r="D682" t="str">
        <f t="shared" si="11"/>
        <v>すずきこうじ</v>
      </c>
      <c r="F682" s="5" t="s">
        <v>1107</v>
      </c>
      <c r="G682" t="s">
        <v>1129</v>
      </c>
    </row>
    <row r="683" spans="3:7" ht="15">
      <c r="C683" s="8" t="s">
        <v>753</v>
      </c>
      <c r="D683" t="str">
        <f t="shared" si="11"/>
        <v>やまぐちはじめ</v>
      </c>
      <c r="F683" s="8" t="s">
        <v>297</v>
      </c>
      <c r="G683" t="s">
        <v>576</v>
      </c>
    </row>
    <row r="684" spans="3:7" ht="15">
      <c r="C684" s="8" t="s">
        <v>6</v>
      </c>
      <c r="D684" t="str">
        <f t="shared" si="11"/>
        <v>こんの</v>
      </c>
      <c r="F684" s="8" t="s">
        <v>297</v>
      </c>
      <c r="G684" t="s">
        <v>576</v>
      </c>
    </row>
    <row r="685" spans="3:7" ht="15">
      <c r="C685" s="5" t="s">
        <v>383</v>
      </c>
      <c r="D685" t="str">
        <f t="shared" si="11"/>
        <v>はらだ</v>
      </c>
      <c r="F685" s="8" t="s">
        <v>100</v>
      </c>
      <c r="G685" t="s">
        <v>568</v>
      </c>
    </row>
    <row r="686" spans="3:7" ht="15">
      <c r="C686" s="8" t="s">
        <v>777</v>
      </c>
      <c r="D686" t="str">
        <f t="shared" si="11"/>
        <v>かくた</v>
      </c>
      <c r="F686" s="8" t="s">
        <v>80</v>
      </c>
      <c r="G686" t="s">
        <v>568</v>
      </c>
    </row>
    <row r="687" spans="3:7" ht="15">
      <c r="C687" s="8" t="s">
        <v>13</v>
      </c>
      <c r="D687" t="str">
        <f t="shared" si="11"/>
        <v>ふくだとしゆき</v>
      </c>
      <c r="F687" s="8" t="s">
        <v>315</v>
      </c>
      <c r="G687" t="s">
        <v>661</v>
      </c>
    </row>
    <row r="688" spans="3:7" ht="15">
      <c r="C688" s="8" t="s">
        <v>717</v>
      </c>
      <c r="D688" t="str">
        <f t="shared" si="11"/>
        <v>ながはた</v>
      </c>
      <c r="F688" s="8" t="s">
        <v>315</v>
      </c>
      <c r="G688" t="s">
        <v>661</v>
      </c>
    </row>
    <row r="689" spans="3:7" ht="15">
      <c r="C689" s="8" t="s">
        <v>5</v>
      </c>
      <c r="D689" t="str">
        <f t="shared" si="11"/>
        <v>みやもとなおや</v>
      </c>
      <c r="F689" s="8" t="s">
        <v>324</v>
      </c>
      <c r="G689" t="s">
        <v>577</v>
      </c>
    </row>
    <row r="690" spans="3:7" ht="13.5">
      <c r="C690" s="8" t="s">
        <v>384</v>
      </c>
      <c r="D690" t="str">
        <f t="shared" si="11"/>
        <v>すずきしゅんいち</v>
      </c>
      <c r="F690" s="8" t="s">
        <v>254</v>
      </c>
      <c r="G690" t="s">
        <v>578</v>
      </c>
    </row>
    <row r="691" spans="3:7" ht="13.5">
      <c r="C691" s="8" t="s">
        <v>24</v>
      </c>
      <c r="D691" t="str">
        <f t="shared" si="11"/>
        <v>いなば</v>
      </c>
      <c r="F691" s="8" t="s">
        <v>254</v>
      </c>
      <c r="G691" t="s">
        <v>578</v>
      </c>
    </row>
    <row r="692" spans="3:7" ht="13.5">
      <c r="C692" s="8" t="s">
        <v>27</v>
      </c>
      <c r="D692" t="str">
        <f t="shared" si="11"/>
        <v>ただの</v>
      </c>
      <c r="F692" s="5" t="s">
        <v>254</v>
      </c>
      <c r="G692" t="s">
        <v>578</v>
      </c>
    </row>
    <row r="693" spans="3:7" ht="13.5">
      <c r="C693" s="8" t="s">
        <v>841</v>
      </c>
      <c r="D693" t="str">
        <f aca="true" t="shared" si="12" ref="D693:D756">VLOOKUP(C693,$L$3:$M$509,2,FALSE)</f>
        <v>にしざわ</v>
      </c>
      <c r="F693" s="8" t="s">
        <v>254</v>
      </c>
      <c r="G693" t="s">
        <v>578</v>
      </c>
    </row>
    <row r="694" spans="3:7" ht="13.5">
      <c r="C694" s="8" t="s">
        <v>29</v>
      </c>
      <c r="D694" t="str">
        <f t="shared" si="12"/>
        <v>いのした</v>
      </c>
      <c r="F694" s="8" t="s">
        <v>254</v>
      </c>
      <c r="G694" t="s">
        <v>578</v>
      </c>
    </row>
    <row r="695" spans="3:7" ht="13.5">
      <c r="C695" s="5" t="s">
        <v>8</v>
      </c>
      <c r="D695" t="str">
        <f t="shared" si="12"/>
        <v>いけがみ</v>
      </c>
      <c r="F695" s="8" t="s">
        <v>254</v>
      </c>
      <c r="G695" t="s">
        <v>578</v>
      </c>
    </row>
    <row r="696" spans="3:7" ht="13.5">
      <c r="C696" s="8" t="s">
        <v>385</v>
      </c>
      <c r="D696" t="str">
        <f t="shared" si="12"/>
        <v>ふじたしょういち</v>
      </c>
      <c r="F696" s="8" t="s">
        <v>64</v>
      </c>
      <c r="G696" t="s">
        <v>579</v>
      </c>
    </row>
    <row r="697" spans="3:7" ht="13.5">
      <c r="C697" s="8" t="s">
        <v>9</v>
      </c>
      <c r="D697" t="str">
        <f t="shared" si="12"/>
        <v>ひろせ</v>
      </c>
      <c r="F697" s="8" t="s">
        <v>28</v>
      </c>
      <c r="G697" t="s">
        <v>579</v>
      </c>
    </row>
    <row r="698" spans="3:7" ht="13.5">
      <c r="C698" s="8" t="s">
        <v>14</v>
      </c>
      <c r="D698" t="str">
        <f t="shared" si="12"/>
        <v>おおば</v>
      </c>
      <c r="F698" s="8" t="s">
        <v>28</v>
      </c>
      <c r="G698" t="s">
        <v>579</v>
      </c>
    </row>
    <row r="699" spans="3:7" ht="13.5">
      <c r="C699" s="8" t="s">
        <v>4</v>
      </c>
      <c r="D699" t="str">
        <f t="shared" si="12"/>
        <v>ほそや</v>
      </c>
      <c r="F699" s="8" t="s">
        <v>114</v>
      </c>
      <c r="G699" t="s">
        <v>1007</v>
      </c>
    </row>
    <row r="700" spans="3:7" ht="13.5">
      <c r="C700" s="8" t="s">
        <v>39</v>
      </c>
      <c r="D700" t="str">
        <f t="shared" si="12"/>
        <v>かきもと</v>
      </c>
      <c r="F700" s="8" t="s">
        <v>114</v>
      </c>
      <c r="G700" t="s">
        <v>1007</v>
      </c>
    </row>
    <row r="701" spans="3:7" ht="13.5">
      <c r="C701" s="8" t="s">
        <v>10</v>
      </c>
      <c r="D701" t="str">
        <f t="shared" si="12"/>
        <v>かたやまつよし</v>
      </c>
      <c r="F701" s="8" t="s">
        <v>114</v>
      </c>
      <c r="G701" t="s">
        <v>1007</v>
      </c>
    </row>
    <row r="702" spans="3:7" ht="13.5">
      <c r="C702" s="8" t="s">
        <v>11</v>
      </c>
      <c r="D702" t="str">
        <f t="shared" si="12"/>
        <v>かとうかず</v>
      </c>
      <c r="F702" s="5" t="s">
        <v>114</v>
      </c>
      <c r="G702" t="s">
        <v>1007</v>
      </c>
    </row>
    <row r="703" spans="3:7" ht="13.5">
      <c r="C703" s="8" t="s">
        <v>40</v>
      </c>
      <c r="D703" t="str">
        <f t="shared" si="12"/>
        <v>よしだもへい</v>
      </c>
      <c r="F703" s="8" t="s">
        <v>793</v>
      </c>
      <c r="G703" t="s">
        <v>1008</v>
      </c>
    </row>
    <row r="704" spans="3:7" ht="13.5">
      <c r="C704" s="8" t="s">
        <v>31</v>
      </c>
      <c r="D704" t="str">
        <f t="shared" si="12"/>
        <v>おおいど</v>
      </c>
      <c r="F704" s="8" t="s">
        <v>793</v>
      </c>
      <c r="G704" t="s">
        <v>1008</v>
      </c>
    </row>
    <row r="705" spans="3:7" ht="13.5">
      <c r="C705" s="5" t="s">
        <v>41</v>
      </c>
      <c r="D705" t="str">
        <f t="shared" si="12"/>
        <v>あだち</v>
      </c>
      <c r="F705" s="8" t="s">
        <v>793</v>
      </c>
      <c r="G705" t="s">
        <v>1008</v>
      </c>
    </row>
    <row r="706" spans="3:7" ht="13.5">
      <c r="C706" s="8" t="s">
        <v>35</v>
      </c>
      <c r="D706" t="str">
        <f t="shared" si="12"/>
        <v>おおくら</v>
      </c>
      <c r="F706" s="8" t="s">
        <v>17</v>
      </c>
      <c r="G706" t="s">
        <v>580</v>
      </c>
    </row>
    <row r="707" spans="3:7" ht="13.5">
      <c r="C707" s="8" t="s">
        <v>779</v>
      </c>
      <c r="D707" t="str">
        <f t="shared" si="12"/>
        <v>こんどうひとし</v>
      </c>
      <c r="F707" s="8" t="s">
        <v>17</v>
      </c>
      <c r="G707" t="s">
        <v>580</v>
      </c>
    </row>
    <row r="708" spans="3:7" ht="13.5">
      <c r="C708" s="8" t="s">
        <v>42</v>
      </c>
      <c r="D708" t="str">
        <f t="shared" si="12"/>
        <v>さかもとたけし</v>
      </c>
      <c r="F708" s="8" t="s">
        <v>17</v>
      </c>
      <c r="G708" t="s">
        <v>580</v>
      </c>
    </row>
    <row r="709" spans="3:7" ht="13.5">
      <c r="C709" s="8" t="s">
        <v>43</v>
      </c>
      <c r="D709" t="str">
        <f t="shared" si="12"/>
        <v>いわはし</v>
      </c>
      <c r="F709" s="8" t="s">
        <v>17</v>
      </c>
      <c r="G709" t="s">
        <v>580</v>
      </c>
    </row>
    <row r="710" spans="3:7" ht="13.5">
      <c r="C710" s="8" t="s">
        <v>44</v>
      </c>
      <c r="D710" t="str">
        <f t="shared" si="12"/>
        <v>おいかわ</v>
      </c>
      <c r="F710" s="8" t="s">
        <v>17</v>
      </c>
      <c r="G710" t="s">
        <v>580</v>
      </c>
    </row>
    <row r="711" spans="3:7" ht="13.5">
      <c r="C711" s="8" t="s">
        <v>785</v>
      </c>
      <c r="D711" t="str">
        <f t="shared" si="12"/>
        <v>さわだまさる</v>
      </c>
      <c r="F711" s="8" t="s">
        <v>144</v>
      </c>
      <c r="G711" t="s">
        <v>580</v>
      </c>
    </row>
    <row r="712" spans="3:7" ht="13.5">
      <c r="C712" s="8" t="s">
        <v>45</v>
      </c>
      <c r="D712" t="str">
        <f t="shared" si="12"/>
        <v>さとうひろゆき</v>
      </c>
      <c r="F712" s="5" t="s">
        <v>144</v>
      </c>
      <c r="G712" t="s">
        <v>580</v>
      </c>
    </row>
    <row r="713" spans="3:7" ht="13.5">
      <c r="C713" s="8" t="s">
        <v>782</v>
      </c>
      <c r="D713" t="str">
        <f t="shared" si="12"/>
        <v>いとう</v>
      </c>
      <c r="F713" s="8" t="s">
        <v>144</v>
      </c>
      <c r="G713" t="s">
        <v>580</v>
      </c>
    </row>
    <row r="714" spans="3:7" ht="13.5">
      <c r="C714" s="8" t="s">
        <v>46</v>
      </c>
      <c r="D714" t="str">
        <f t="shared" si="12"/>
        <v>いしだ</v>
      </c>
      <c r="F714" s="8" t="s">
        <v>144</v>
      </c>
      <c r="G714" t="s">
        <v>580</v>
      </c>
    </row>
    <row r="715" spans="3:7" ht="13.5">
      <c r="C715" s="5" t="s">
        <v>32</v>
      </c>
      <c r="D715" t="str">
        <f t="shared" si="12"/>
        <v>あんどうゆう</v>
      </c>
      <c r="F715" s="8" t="s">
        <v>144</v>
      </c>
      <c r="G715" t="s">
        <v>580</v>
      </c>
    </row>
    <row r="716" spans="3:7" ht="13.5">
      <c r="C716" s="8" t="s">
        <v>47</v>
      </c>
      <c r="D716" t="str">
        <f t="shared" si="12"/>
        <v>はしもとやすひこ</v>
      </c>
      <c r="F716" s="8" t="s">
        <v>144</v>
      </c>
      <c r="G716" t="s">
        <v>580</v>
      </c>
    </row>
    <row r="717" spans="3:7" ht="13.5">
      <c r="C717" s="8" t="s">
        <v>48</v>
      </c>
      <c r="D717" t="str">
        <f t="shared" si="12"/>
        <v>やなぎさわ</v>
      </c>
      <c r="F717" s="8" t="s">
        <v>144</v>
      </c>
      <c r="G717" t="s">
        <v>580</v>
      </c>
    </row>
    <row r="718" spans="2:7" ht="13.5">
      <c r="B718" s="11"/>
      <c r="C718" s="8" t="s">
        <v>0</v>
      </c>
      <c r="D718" t="str">
        <f t="shared" si="12"/>
        <v>あきばよう</v>
      </c>
      <c r="F718" s="8" t="s">
        <v>144</v>
      </c>
      <c r="G718" t="s">
        <v>580</v>
      </c>
    </row>
    <row r="719" spans="3:7" ht="13.5">
      <c r="C719" s="8" t="s">
        <v>22</v>
      </c>
      <c r="D719" t="str">
        <f t="shared" si="12"/>
        <v>おんだてつ</v>
      </c>
      <c r="F719" s="8" t="s">
        <v>144</v>
      </c>
      <c r="G719" t="s">
        <v>580</v>
      </c>
    </row>
    <row r="720" spans="3:7" ht="13.5">
      <c r="C720" s="8" t="s">
        <v>1</v>
      </c>
      <c r="D720" t="str">
        <f t="shared" si="12"/>
        <v>くさま</v>
      </c>
      <c r="F720" s="8" t="s">
        <v>144</v>
      </c>
      <c r="G720" t="s">
        <v>580</v>
      </c>
    </row>
    <row r="721" spans="3:7" ht="13.5">
      <c r="C721" s="8" t="s">
        <v>386</v>
      </c>
      <c r="D721" t="str">
        <f t="shared" si="12"/>
        <v>すずきこうじ</v>
      </c>
      <c r="F721" s="8" t="s">
        <v>144</v>
      </c>
      <c r="G721" t="s">
        <v>580</v>
      </c>
    </row>
    <row r="722" spans="3:7" ht="13.5">
      <c r="C722" s="8" t="s">
        <v>752</v>
      </c>
      <c r="D722" t="str">
        <f t="shared" si="12"/>
        <v>はった</v>
      </c>
      <c r="F722" s="5" t="s">
        <v>144</v>
      </c>
      <c r="G722" t="s">
        <v>580</v>
      </c>
    </row>
    <row r="723" spans="3:7" ht="13.5">
      <c r="C723" s="8" t="s">
        <v>2</v>
      </c>
      <c r="D723" t="str">
        <f t="shared" si="12"/>
        <v>こやの</v>
      </c>
      <c r="F723" s="8" t="s">
        <v>144</v>
      </c>
      <c r="G723" t="s">
        <v>580</v>
      </c>
    </row>
    <row r="724" spans="3:7" ht="13.5">
      <c r="C724" s="8" t="s">
        <v>13</v>
      </c>
      <c r="D724" t="str">
        <f t="shared" si="12"/>
        <v>ふくだとしゆき</v>
      </c>
      <c r="F724" s="8" t="s">
        <v>144</v>
      </c>
      <c r="G724" t="s">
        <v>580</v>
      </c>
    </row>
    <row r="725" spans="3:7" ht="15">
      <c r="C725" s="8" t="s">
        <v>753</v>
      </c>
      <c r="D725" t="str">
        <f t="shared" si="12"/>
        <v>やまぐちはじめ</v>
      </c>
      <c r="F725" s="8" t="s">
        <v>144</v>
      </c>
      <c r="G725" t="s">
        <v>580</v>
      </c>
    </row>
    <row r="726" spans="3:7" ht="15">
      <c r="C726" s="8" t="s">
        <v>23</v>
      </c>
      <c r="D726" t="str">
        <f t="shared" si="12"/>
        <v>おがさわら</v>
      </c>
      <c r="F726" s="8" t="s">
        <v>473</v>
      </c>
      <c r="G726" t="s">
        <v>581</v>
      </c>
    </row>
    <row r="727" spans="3:7" ht="15">
      <c r="C727" s="5" t="s">
        <v>766</v>
      </c>
      <c r="D727" t="str">
        <f t="shared" si="12"/>
        <v>ゆたに</v>
      </c>
      <c r="F727" s="8" t="s">
        <v>473</v>
      </c>
      <c r="G727" t="s">
        <v>581</v>
      </c>
    </row>
    <row r="728" spans="3:7" ht="15">
      <c r="C728" s="8" t="s">
        <v>384</v>
      </c>
      <c r="D728" t="str">
        <f t="shared" si="12"/>
        <v>すずきしゅんいち</v>
      </c>
      <c r="F728" s="8" t="s">
        <v>495</v>
      </c>
      <c r="G728" t="s">
        <v>581</v>
      </c>
    </row>
    <row r="729" spans="3:7" ht="15">
      <c r="C729" s="8" t="s">
        <v>383</v>
      </c>
      <c r="D729" t="str">
        <f t="shared" si="12"/>
        <v>はらだ</v>
      </c>
      <c r="F729" s="8" t="s">
        <v>473</v>
      </c>
      <c r="G729" t="s">
        <v>581</v>
      </c>
    </row>
    <row r="730" spans="3:7" ht="15">
      <c r="C730" s="8" t="s">
        <v>777</v>
      </c>
      <c r="D730" t="str">
        <f t="shared" si="12"/>
        <v>かくた</v>
      </c>
      <c r="F730" s="8" t="s">
        <v>328</v>
      </c>
      <c r="G730" t="s">
        <v>700</v>
      </c>
    </row>
    <row r="731" spans="3:7" ht="15">
      <c r="C731" s="8" t="s">
        <v>6</v>
      </c>
      <c r="D731" t="str">
        <f t="shared" si="12"/>
        <v>こんの</v>
      </c>
      <c r="F731" s="8" t="s">
        <v>2</v>
      </c>
      <c r="G731" t="s">
        <v>701</v>
      </c>
    </row>
    <row r="732" spans="3:7" ht="13.5">
      <c r="C732" s="8" t="s">
        <v>24</v>
      </c>
      <c r="D732" t="str">
        <f t="shared" si="12"/>
        <v>いなば</v>
      </c>
      <c r="F732" s="5" t="s">
        <v>2</v>
      </c>
      <c r="G732" t="s">
        <v>701</v>
      </c>
    </row>
    <row r="733" spans="3:7" ht="13.5">
      <c r="C733" s="8" t="s">
        <v>12</v>
      </c>
      <c r="D733" t="str">
        <f t="shared" si="12"/>
        <v>かとうひでまさ</v>
      </c>
      <c r="F733" s="8" t="s">
        <v>2</v>
      </c>
      <c r="G733" t="s">
        <v>701</v>
      </c>
    </row>
    <row r="734" spans="3:7" ht="13.5">
      <c r="C734" s="8" t="s">
        <v>717</v>
      </c>
      <c r="D734" t="str">
        <f t="shared" si="12"/>
        <v>ながはた</v>
      </c>
      <c r="F734" s="8" t="s">
        <v>2</v>
      </c>
      <c r="G734" t="s">
        <v>701</v>
      </c>
    </row>
    <row r="735" spans="3:7" ht="13.5">
      <c r="C735" s="8" t="s">
        <v>15</v>
      </c>
      <c r="D735" t="str">
        <f t="shared" si="12"/>
        <v>はしもとただのり</v>
      </c>
      <c r="F735" s="8" t="s">
        <v>2</v>
      </c>
      <c r="G735" t="s">
        <v>701</v>
      </c>
    </row>
    <row r="736" spans="3:7" ht="13.5">
      <c r="C736" s="8" t="s">
        <v>25</v>
      </c>
      <c r="D736" t="str">
        <f t="shared" si="12"/>
        <v>さったてるひさ</v>
      </c>
      <c r="F736" s="8" t="s">
        <v>2</v>
      </c>
      <c r="G736" t="s">
        <v>701</v>
      </c>
    </row>
    <row r="737" spans="3:7" ht="13.5">
      <c r="C737" s="5" t="s">
        <v>26</v>
      </c>
      <c r="D737" t="str">
        <f t="shared" si="12"/>
        <v>すみかわ</v>
      </c>
      <c r="F737" s="8" t="s">
        <v>2</v>
      </c>
      <c r="G737" t="s">
        <v>701</v>
      </c>
    </row>
    <row r="738" spans="3:7" ht="13.5">
      <c r="C738" s="8" t="s">
        <v>10</v>
      </c>
      <c r="D738" t="str">
        <f t="shared" si="12"/>
        <v>かたやまつよし</v>
      </c>
      <c r="F738" s="8" t="s">
        <v>2</v>
      </c>
      <c r="G738" t="s">
        <v>701</v>
      </c>
    </row>
    <row r="739" spans="3:7" ht="13.5">
      <c r="C739" s="8" t="s">
        <v>11</v>
      </c>
      <c r="D739" t="str">
        <f t="shared" si="12"/>
        <v>かとうかず</v>
      </c>
      <c r="F739" s="8" t="s">
        <v>2</v>
      </c>
      <c r="G739" t="s">
        <v>701</v>
      </c>
    </row>
    <row r="740" spans="3:7" ht="13.5">
      <c r="C740" s="8" t="s">
        <v>9</v>
      </c>
      <c r="D740" t="str">
        <f t="shared" si="12"/>
        <v>ひろせ</v>
      </c>
      <c r="F740" s="8" t="s">
        <v>2</v>
      </c>
      <c r="G740" t="s">
        <v>701</v>
      </c>
    </row>
    <row r="741" spans="3:7" ht="13.5">
      <c r="C741" s="8" t="s">
        <v>779</v>
      </c>
      <c r="D741" t="str">
        <f t="shared" si="12"/>
        <v>こんどうひとし</v>
      </c>
      <c r="F741" s="8" t="s">
        <v>2</v>
      </c>
      <c r="G741" t="s">
        <v>701</v>
      </c>
    </row>
    <row r="742" spans="3:7" ht="13.5">
      <c r="C742" s="8" t="s">
        <v>27</v>
      </c>
      <c r="D742" t="str">
        <f t="shared" si="12"/>
        <v>ただの</v>
      </c>
      <c r="F742" s="5" t="s">
        <v>2</v>
      </c>
      <c r="G742" t="s">
        <v>701</v>
      </c>
    </row>
    <row r="743" spans="3:7" ht="13.5">
      <c r="C743" s="8" t="s">
        <v>14</v>
      </c>
      <c r="D743" t="str">
        <f t="shared" si="12"/>
        <v>おおば</v>
      </c>
      <c r="F743" s="8" t="s">
        <v>2</v>
      </c>
      <c r="G743" t="s">
        <v>701</v>
      </c>
    </row>
    <row r="744" spans="3:7" ht="13.5">
      <c r="C744" s="8" t="s">
        <v>841</v>
      </c>
      <c r="D744" t="str">
        <f t="shared" si="12"/>
        <v>にしざわ</v>
      </c>
      <c r="F744" t="s">
        <v>760</v>
      </c>
      <c r="G744" t="str">
        <f>VLOOKUP(F744,$L$3:$M$509,2,FALSE)</f>
        <v>こんどうなおい</v>
      </c>
    </row>
    <row r="745" spans="3:7" ht="13.5">
      <c r="C745" s="8" t="s">
        <v>4</v>
      </c>
      <c r="D745" t="str">
        <f t="shared" si="12"/>
        <v>ほそや</v>
      </c>
      <c r="F745" s="8" t="s">
        <v>760</v>
      </c>
      <c r="G745" t="s">
        <v>1010</v>
      </c>
    </row>
    <row r="746" spans="3:7" ht="13.5">
      <c r="C746" s="8" t="s">
        <v>28</v>
      </c>
      <c r="D746" t="str">
        <f t="shared" si="12"/>
        <v>こばやし</v>
      </c>
      <c r="F746" s="8" t="s">
        <v>760</v>
      </c>
      <c r="G746" t="s">
        <v>1010</v>
      </c>
    </row>
    <row r="747" spans="3:7" ht="13.5">
      <c r="C747" s="5" t="s">
        <v>29</v>
      </c>
      <c r="D747" t="str">
        <f t="shared" si="12"/>
        <v>いのした</v>
      </c>
      <c r="F747" s="8" t="s">
        <v>946</v>
      </c>
      <c r="G747" t="s">
        <v>1010</v>
      </c>
    </row>
    <row r="748" spans="3:7" ht="13.5">
      <c r="C748" s="8" t="s">
        <v>30</v>
      </c>
      <c r="D748" t="str">
        <f t="shared" si="12"/>
        <v>おかだまさ</v>
      </c>
      <c r="F748" s="8" t="s">
        <v>760</v>
      </c>
      <c r="G748" t="s">
        <v>1010</v>
      </c>
    </row>
    <row r="749" spans="3:7" ht="13.5">
      <c r="C749" s="8" t="s">
        <v>31</v>
      </c>
      <c r="D749" t="str">
        <f t="shared" si="12"/>
        <v>おおいど</v>
      </c>
      <c r="F749" s="8" t="s">
        <v>779</v>
      </c>
      <c r="G749" t="s">
        <v>1009</v>
      </c>
    </row>
    <row r="750" spans="3:7" ht="13.5">
      <c r="C750" s="8" t="s">
        <v>32</v>
      </c>
      <c r="D750" t="str">
        <f t="shared" si="12"/>
        <v>あんどうゆう</v>
      </c>
      <c r="F750" s="8" t="s">
        <v>779</v>
      </c>
      <c r="G750" t="s">
        <v>1009</v>
      </c>
    </row>
    <row r="751" spans="3:7" ht="13.5">
      <c r="C751" s="8" t="s">
        <v>33</v>
      </c>
      <c r="D751" t="str">
        <f t="shared" si="12"/>
        <v>かとうひろし</v>
      </c>
      <c r="F751" t="s">
        <v>779</v>
      </c>
      <c r="G751" t="s">
        <v>1009</v>
      </c>
    </row>
    <row r="752" spans="3:7" ht="13.5">
      <c r="C752" s="8" t="s">
        <v>34</v>
      </c>
      <c r="D752" t="str">
        <f t="shared" si="12"/>
        <v>まつおかこうじ</v>
      </c>
      <c r="F752" s="5" t="s">
        <v>779</v>
      </c>
      <c r="G752" t="s">
        <v>1009</v>
      </c>
    </row>
    <row r="753" spans="3:7" ht="13.5">
      <c r="C753" s="8" t="s">
        <v>35</v>
      </c>
      <c r="D753" t="str">
        <f t="shared" si="12"/>
        <v>おおくら</v>
      </c>
      <c r="F753" s="32" t="s">
        <v>779</v>
      </c>
      <c r="G753" t="s">
        <v>1009</v>
      </c>
    </row>
    <row r="754" spans="3:7" ht="13.5">
      <c r="C754" s="8" t="s">
        <v>36</v>
      </c>
      <c r="D754" t="str">
        <f t="shared" si="12"/>
        <v>たかしま</v>
      </c>
      <c r="F754" s="8" t="s">
        <v>779</v>
      </c>
      <c r="G754" t="s">
        <v>1009</v>
      </c>
    </row>
    <row r="755" spans="3:7" ht="13.5">
      <c r="C755" s="8" t="s">
        <v>37</v>
      </c>
      <c r="D755" t="str">
        <f t="shared" si="12"/>
        <v>ひさお</v>
      </c>
      <c r="F755" s="8" t="s">
        <v>779</v>
      </c>
      <c r="G755" t="s">
        <v>1009</v>
      </c>
    </row>
    <row r="756" spans="3:7" ht="13.5">
      <c r="C756" s="8" t="s">
        <v>733</v>
      </c>
      <c r="D756" t="str">
        <f t="shared" si="12"/>
        <v>おく</v>
      </c>
      <c r="F756" s="8" t="s">
        <v>779</v>
      </c>
      <c r="G756" t="s">
        <v>1009</v>
      </c>
    </row>
    <row r="757" spans="3:7" ht="13.5">
      <c r="C757" s="5" t="s">
        <v>38</v>
      </c>
      <c r="D757" t="str">
        <f aca="true" t="shared" si="13" ref="D757:D820">VLOOKUP(C757,$L$3:$M$509,2,FALSE)</f>
        <v>かわだ</v>
      </c>
      <c r="F757" s="32" t="s">
        <v>779</v>
      </c>
      <c r="G757" t="s">
        <v>1009</v>
      </c>
    </row>
    <row r="758" spans="2:7" ht="13.5">
      <c r="B758" s="11"/>
      <c r="C758" s="8" t="s">
        <v>388</v>
      </c>
      <c r="D758" t="str">
        <f t="shared" si="13"/>
        <v>あきばよう</v>
      </c>
      <c r="F758" s="8" t="s">
        <v>779</v>
      </c>
      <c r="G758" t="s">
        <v>1009</v>
      </c>
    </row>
    <row r="759" spans="3:7" ht="13.5">
      <c r="C759" s="8" t="s">
        <v>386</v>
      </c>
      <c r="D759" t="str">
        <f t="shared" si="13"/>
        <v>すずきこうじ</v>
      </c>
      <c r="F759" s="8" t="s">
        <v>779</v>
      </c>
      <c r="G759" t="s">
        <v>1009</v>
      </c>
    </row>
    <row r="760" spans="3:7" ht="13.5">
      <c r="C760" s="8" t="s">
        <v>448</v>
      </c>
      <c r="D760" t="str">
        <f t="shared" si="13"/>
        <v>こやの</v>
      </c>
      <c r="F760" s="8" t="s">
        <v>779</v>
      </c>
      <c r="G760" t="s">
        <v>1009</v>
      </c>
    </row>
    <row r="761" spans="3:7" ht="13.5">
      <c r="C761" s="8" t="s">
        <v>752</v>
      </c>
      <c r="D761" t="str">
        <f t="shared" si="13"/>
        <v>はった</v>
      </c>
      <c r="F761" t="s">
        <v>779</v>
      </c>
      <c r="G761" t="s">
        <v>1009</v>
      </c>
    </row>
    <row r="762" spans="3:7" ht="13.5">
      <c r="C762" s="8" t="s">
        <v>22</v>
      </c>
      <c r="D762" t="str">
        <f t="shared" si="13"/>
        <v>おんだてつ</v>
      </c>
      <c r="F762" s="5" t="s">
        <v>779</v>
      </c>
      <c r="G762" t="s">
        <v>1009</v>
      </c>
    </row>
    <row r="763" spans="3:7" ht="13.5">
      <c r="C763" s="8" t="s">
        <v>389</v>
      </c>
      <c r="D763" t="str">
        <f t="shared" si="13"/>
        <v>くさま</v>
      </c>
      <c r="F763" s="8" t="s">
        <v>779</v>
      </c>
      <c r="G763" t="s">
        <v>1009</v>
      </c>
    </row>
    <row r="764" spans="3:7" ht="13.5">
      <c r="C764" s="8" t="s">
        <v>390</v>
      </c>
      <c r="D764" t="str">
        <f t="shared" si="13"/>
        <v>こんの</v>
      </c>
      <c r="F764" s="8" t="s">
        <v>779</v>
      </c>
      <c r="G764" t="s">
        <v>1009</v>
      </c>
    </row>
    <row r="765" spans="3:7" ht="15">
      <c r="C765" s="8" t="s">
        <v>391</v>
      </c>
      <c r="D765" t="str">
        <f t="shared" si="13"/>
        <v>かとうひでまさ</v>
      </c>
      <c r="F765" s="8" t="s">
        <v>779</v>
      </c>
      <c r="G765" t="s">
        <v>1009</v>
      </c>
    </row>
    <row r="766" spans="3:7" ht="15">
      <c r="C766" s="8" t="s">
        <v>717</v>
      </c>
      <c r="D766" t="str">
        <f t="shared" si="13"/>
        <v>ながはた</v>
      </c>
      <c r="F766" s="8" t="s">
        <v>779</v>
      </c>
      <c r="G766" t="s">
        <v>1009</v>
      </c>
    </row>
    <row r="767" spans="3:7" ht="15">
      <c r="C767" s="5" t="s">
        <v>392</v>
      </c>
      <c r="D767" t="str">
        <f t="shared" si="13"/>
        <v>だいご</v>
      </c>
      <c r="F767" s="8" t="s">
        <v>779</v>
      </c>
      <c r="G767" t="s">
        <v>1009</v>
      </c>
    </row>
    <row r="768" spans="3:7" ht="15">
      <c r="C768" s="8" t="s">
        <v>383</v>
      </c>
      <c r="D768" t="str">
        <f t="shared" si="13"/>
        <v>はらだ</v>
      </c>
      <c r="F768" s="8" t="s">
        <v>779</v>
      </c>
      <c r="G768" t="s">
        <v>1009</v>
      </c>
    </row>
    <row r="769" spans="3:7" ht="15">
      <c r="C769" s="8" t="s">
        <v>393</v>
      </c>
      <c r="D769" t="str">
        <f t="shared" si="13"/>
        <v>ひろせ</v>
      </c>
      <c r="F769" s="8" t="s">
        <v>779</v>
      </c>
      <c r="G769" t="s">
        <v>1009</v>
      </c>
    </row>
    <row r="770" spans="3:7" ht="15">
      <c r="C770" s="8" t="s">
        <v>394</v>
      </c>
      <c r="D770" t="str">
        <f t="shared" si="13"/>
        <v>はしもとただのり</v>
      </c>
      <c r="F770" t="s">
        <v>6</v>
      </c>
      <c r="G770" t="s">
        <v>582</v>
      </c>
    </row>
    <row r="771" spans="3:7" ht="15">
      <c r="C771" s="8" t="s">
        <v>395</v>
      </c>
      <c r="D771" t="str">
        <f t="shared" si="13"/>
        <v>てらお</v>
      </c>
      <c r="F771" s="8" t="s">
        <v>6</v>
      </c>
      <c r="G771" t="s">
        <v>582</v>
      </c>
    </row>
    <row r="772" spans="3:7" ht="13.5">
      <c r="C772" s="8" t="s">
        <v>753</v>
      </c>
      <c r="D772" t="str">
        <f t="shared" si="13"/>
        <v>やまぐちはじめ</v>
      </c>
      <c r="F772" s="5" t="s">
        <v>6</v>
      </c>
      <c r="G772" t="s">
        <v>582</v>
      </c>
    </row>
    <row r="773" spans="3:7" ht="13.5">
      <c r="C773" s="8" t="s">
        <v>777</v>
      </c>
      <c r="D773" t="str">
        <f t="shared" si="13"/>
        <v>かくた</v>
      </c>
      <c r="F773" s="8" t="s">
        <v>6</v>
      </c>
      <c r="G773" t="s">
        <v>582</v>
      </c>
    </row>
    <row r="774" spans="3:7" ht="13.5">
      <c r="C774" s="8" t="s">
        <v>396</v>
      </c>
      <c r="D774" t="str">
        <f t="shared" si="13"/>
        <v>さったてるひさ</v>
      </c>
      <c r="F774" s="8" t="s">
        <v>6</v>
      </c>
      <c r="G774" t="s">
        <v>582</v>
      </c>
    </row>
    <row r="775" spans="3:7" ht="13.5">
      <c r="C775" s="8" t="s">
        <v>384</v>
      </c>
      <c r="D775" t="str">
        <f t="shared" si="13"/>
        <v>すずきしゅんいち</v>
      </c>
      <c r="F775" s="8" t="s">
        <v>160</v>
      </c>
      <c r="G775" t="s">
        <v>582</v>
      </c>
    </row>
    <row r="776" spans="3:7" ht="13.5">
      <c r="C776" s="8" t="s">
        <v>397</v>
      </c>
      <c r="D776" t="str">
        <f t="shared" si="13"/>
        <v>みやもとなおや</v>
      </c>
      <c r="F776" s="8" t="s">
        <v>160</v>
      </c>
      <c r="G776" t="s">
        <v>582</v>
      </c>
    </row>
    <row r="777" spans="3:7" ht="13.5">
      <c r="C777" s="5" t="s">
        <v>48</v>
      </c>
      <c r="D777" t="str">
        <f t="shared" si="13"/>
        <v>やなぎさわ</v>
      </c>
      <c r="F777" s="8" t="s">
        <v>160</v>
      </c>
      <c r="G777" t="s">
        <v>582</v>
      </c>
    </row>
    <row r="778" spans="3:7" ht="13.5">
      <c r="C778" s="8" t="s">
        <v>398</v>
      </c>
      <c r="D778" t="str">
        <f t="shared" si="13"/>
        <v>ほそや</v>
      </c>
      <c r="F778" s="8" t="s">
        <v>160</v>
      </c>
      <c r="G778" t="s">
        <v>582</v>
      </c>
    </row>
    <row r="779" spans="3:7" ht="13.5">
      <c r="C779" s="8" t="s">
        <v>399</v>
      </c>
      <c r="D779" t="str">
        <f t="shared" si="13"/>
        <v>かとうかず</v>
      </c>
      <c r="F779" s="8" t="s">
        <v>160</v>
      </c>
      <c r="G779" t="s">
        <v>582</v>
      </c>
    </row>
    <row r="780" spans="3:7" ht="13.5">
      <c r="C780" s="8" t="s">
        <v>400</v>
      </c>
      <c r="D780" t="str">
        <f t="shared" si="13"/>
        <v>さとうひろゆき</v>
      </c>
      <c r="F780" s="8" t="s">
        <v>160</v>
      </c>
      <c r="G780" t="s">
        <v>582</v>
      </c>
    </row>
    <row r="781" spans="3:7" ht="13.5">
      <c r="C781" s="8" t="s">
        <v>401</v>
      </c>
      <c r="D781" t="str">
        <f t="shared" si="13"/>
        <v>ふくだとしゆき</v>
      </c>
      <c r="F781" s="8" t="s">
        <v>160</v>
      </c>
      <c r="G781" t="s">
        <v>582</v>
      </c>
    </row>
    <row r="782" spans="3:7" ht="13.5">
      <c r="C782" s="8" t="s">
        <v>402</v>
      </c>
      <c r="D782" t="str">
        <f t="shared" si="13"/>
        <v>かたやまつよし</v>
      </c>
      <c r="F782" s="5" t="s">
        <v>160</v>
      </c>
      <c r="G782" t="s">
        <v>582</v>
      </c>
    </row>
    <row r="783" spans="3:7" ht="13.5">
      <c r="C783" s="8" t="s">
        <v>841</v>
      </c>
      <c r="D783" t="str">
        <f t="shared" si="13"/>
        <v>にしざわ</v>
      </c>
      <c r="F783" s="8" t="s">
        <v>160</v>
      </c>
      <c r="G783" t="s">
        <v>582</v>
      </c>
    </row>
    <row r="784" spans="3:7" ht="13.5">
      <c r="C784" s="8" t="s">
        <v>403</v>
      </c>
      <c r="D784" t="str">
        <f t="shared" si="13"/>
        <v>すずきたかよし</v>
      </c>
      <c r="F784" t="s">
        <v>160</v>
      </c>
      <c r="G784" t="s">
        <v>582</v>
      </c>
    </row>
    <row r="785" spans="3:7" ht="13.5">
      <c r="C785" s="8" t="s">
        <v>779</v>
      </c>
      <c r="D785" t="str">
        <f t="shared" si="13"/>
        <v>こんどうひとし</v>
      </c>
      <c r="F785" s="8" t="s">
        <v>160</v>
      </c>
      <c r="G785" t="s">
        <v>582</v>
      </c>
    </row>
    <row r="786" spans="3:7" ht="13.5">
      <c r="C786" s="8" t="s">
        <v>385</v>
      </c>
      <c r="D786" t="str">
        <f t="shared" si="13"/>
        <v>ふじたしょういち</v>
      </c>
      <c r="F786" s="8" t="s">
        <v>160</v>
      </c>
      <c r="G786" t="s">
        <v>582</v>
      </c>
    </row>
    <row r="787" spans="3:7" ht="13.5">
      <c r="C787" s="5" t="s">
        <v>404</v>
      </c>
      <c r="D787" t="str">
        <f t="shared" si="13"/>
        <v>おおくら</v>
      </c>
      <c r="F787" s="8" t="s">
        <v>160</v>
      </c>
      <c r="G787" t="s">
        <v>582</v>
      </c>
    </row>
    <row r="788" spans="3:7" ht="13.5">
      <c r="C788" s="8" t="s">
        <v>405</v>
      </c>
      <c r="D788" t="str">
        <f t="shared" si="13"/>
        <v>やつづか</v>
      </c>
      <c r="F788" s="8" t="s">
        <v>160</v>
      </c>
      <c r="G788" t="s">
        <v>582</v>
      </c>
    </row>
    <row r="789" spans="3:7" ht="13.5">
      <c r="C789" s="8" t="s">
        <v>406</v>
      </c>
      <c r="D789" t="str">
        <f t="shared" si="13"/>
        <v>いのした</v>
      </c>
      <c r="F789" s="8" t="s">
        <v>1136</v>
      </c>
      <c r="G789" t="s">
        <v>1146</v>
      </c>
    </row>
    <row r="790" spans="3:7" ht="13.5">
      <c r="C790" s="8" t="s">
        <v>407</v>
      </c>
      <c r="D790" t="str">
        <f t="shared" si="13"/>
        <v>にしむらあつお</v>
      </c>
      <c r="F790" s="8" t="s">
        <v>1136</v>
      </c>
      <c r="G790" t="s">
        <v>1146</v>
      </c>
    </row>
    <row r="791" spans="3:7" ht="13.5">
      <c r="C791" s="8" t="s">
        <v>336</v>
      </c>
      <c r="D791" t="str">
        <f t="shared" si="13"/>
        <v>こひら</v>
      </c>
      <c r="F791" s="8" t="s">
        <v>1136</v>
      </c>
      <c r="G791" t="s">
        <v>1146</v>
      </c>
    </row>
    <row r="792" spans="3:7" ht="13.5">
      <c r="C792" s="8" t="s">
        <v>408</v>
      </c>
      <c r="D792" t="str">
        <f t="shared" si="13"/>
        <v>かとうひろし</v>
      </c>
      <c r="F792" s="5" t="s">
        <v>1104</v>
      </c>
      <c r="G792" t="s">
        <v>1130</v>
      </c>
    </row>
    <row r="793" spans="3:7" ht="13.5">
      <c r="C793" s="8" t="s">
        <v>409</v>
      </c>
      <c r="D793" t="str">
        <f t="shared" si="13"/>
        <v>ひさお</v>
      </c>
      <c r="F793" s="8" t="s">
        <v>155</v>
      </c>
      <c r="G793" t="s">
        <v>1011</v>
      </c>
    </row>
    <row r="794" spans="3:7" ht="13.5">
      <c r="C794" s="8" t="s">
        <v>410</v>
      </c>
      <c r="D794" t="str">
        <f t="shared" si="13"/>
        <v>おおつかやす</v>
      </c>
      <c r="F794" s="8" t="s">
        <v>155</v>
      </c>
      <c r="G794" t="s">
        <v>1011</v>
      </c>
    </row>
    <row r="795" spans="3:7" ht="13.5">
      <c r="C795" s="8" t="s">
        <v>411</v>
      </c>
      <c r="D795" t="str">
        <f t="shared" si="13"/>
        <v>かわだ</v>
      </c>
      <c r="F795" t="s">
        <v>155</v>
      </c>
      <c r="G795" t="s">
        <v>1011</v>
      </c>
    </row>
    <row r="796" spans="3:7" ht="13.5">
      <c r="C796" s="8" t="s">
        <v>412</v>
      </c>
      <c r="D796" t="str">
        <f t="shared" si="13"/>
        <v>のむら</v>
      </c>
      <c r="F796" t="s">
        <v>155</v>
      </c>
      <c r="G796" t="s">
        <v>1011</v>
      </c>
    </row>
    <row r="797" spans="3:7" ht="13.5">
      <c r="C797" s="5" t="s">
        <v>767</v>
      </c>
      <c r="D797" t="str">
        <f t="shared" si="13"/>
        <v>ゆたに</v>
      </c>
      <c r="F797" s="8" t="s">
        <v>155</v>
      </c>
      <c r="G797" t="s">
        <v>1011</v>
      </c>
    </row>
    <row r="798" spans="2:7" ht="13.5">
      <c r="B798" s="11"/>
      <c r="C798" s="8" t="s">
        <v>0</v>
      </c>
      <c r="D798" t="str">
        <f t="shared" si="13"/>
        <v>あきばよう</v>
      </c>
      <c r="F798" s="32" t="s">
        <v>155</v>
      </c>
      <c r="G798" t="s">
        <v>1011</v>
      </c>
    </row>
    <row r="799" spans="3:7" ht="13.5">
      <c r="C799" s="8" t="s">
        <v>1</v>
      </c>
      <c r="D799" t="str">
        <f t="shared" si="13"/>
        <v>くさま</v>
      </c>
      <c r="F799" s="8" t="s">
        <v>155</v>
      </c>
      <c r="G799" t="s">
        <v>1011</v>
      </c>
    </row>
    <row r="800" spans="3:7" ht="13.5">
      <c r="C800" s="8" t="s">
        <v>752</v>
      </c>
      <c r="D800" t="str">
        <f t="shared" si="13"/>
        <v>はった</v>
      </c>
      <c r="F800" s="8" t="s">
        <v>155</v>
      </c>
      <c r="G800" t="s">
        <v>1011</v>
      </c>
    </row>
    <row r="801" spans="3:7" ht="13.5">
      <c r="C801" s="8" t="s">
        <v>386</v>
      </c>
      <c r="D801" t="str">
        <f t="shared" si="13"/>
        <v>すずきこうじ</v>
      </c>
      <c r="F801" s="8" t="s">
        <v>155</v>
      </c>
      <c r="G801" t="s">
        <v>1011</v>
      </c>
    </row>
    <row r="802" spans="3:7" ht="13.5">
      <c r="C802" s="8" t="s">
        <v>2</v>
      </c>
      <c r="D802" t="str">
        <f t="shared" si="13"/>
        <v>こやの</v>
      </c>
      <c r="F802" s="5" t="s">
        <v>155</v>
      </c>
      <c r="G802" t="s">
        <v>1011</v>
      </c>
    </row>
    <row r="803" spans="3:7" ht="13.5">
      <c r="C803" s="8" t="s">
        <v>766</v>
      </c>
      <c r="D803" t="str">
        <f t="shared" si="13"/>
        <v>ゆたに</v>
      </c>
      <c r="F803" s="8" t="s">
        <v>155</v>
      </c>
      <c r="G803" t="s">
        <v>1011</v>
      </c>
    </row>
    <row r="804" spans="3:7" ht="13.5">
      <c r="C804" s="8" t="s">
        <v>392</v>
      </c>
      <c r="D804" t="str">
        <f t="shared" si="13"/>
        <v>だいご</v>
      </c>
      <c r="F804" s="8" t="s">
        <v>155</v>
      </c>
      <c r="G804" t="s">
        <v>1011</v>
      </c>
    </row>
    <row r="805" spans="3:7" ht="15">
      <c r="C805" s="8" t="s">
        <v>841</v>
      </c>
      <c r="D805" t="str">
        <f t="shared" si="13"/>
        <v>にしざわ</v>
      </c>
      <c r="F805" s="8" t="s">
        <v>155</v>
      </c>
      <c r="G805" t="s">
        <v>1011</v>
      </c>
    </row>
    <row r="806" spans="3:7" ht="15">
      <c r="C806" s="8" t="s">
        <v>777</v>
      </c>
      <c r="D806" t="str">
        <f t="shared" si="13"/>
        <v>かくた</v>
      </c>
      <c r="F806" s="8" t="s">
        <v>155</v>
      </c>
      <c r="G806" t="s">
        <v>1011</v>
      </c>
    </row>
    <row r="807" spans="3:7" ht="15">
      <c r="C807" s="5" t="s">
        <v>383</v>
      </c>
      <c r="D807" t="str">
        <f t="shared" si="13"/>
        <v>はらだ</v>
      </c>
      <c r="F807" t="s">
        <v>155</v>
      </c>
      <c r="G807" t="s">
        <v>1011</v>
      </c>
    </row>
    <row r="808" spans="3:7" ht="15">
      <c r="C808" s="8" t="s">
        <v>22</v>
      </c>
      <c r="D808" t="str">
        <f t="shared" si="13"/>
        <v>おんだてつ</v>
      </c>
      <c r="F808" s="8" t="s">
        <v>155</v>
      </c>
      <c r="G808" t="s">
        <v>1011</v>
      </c>
    </row>
    <row r="809" spans="3:7" ht="15">
      <c r="C809" s="8" t="s">
        <v>4</v>
      </c>
      <c r="D809" t="str">
        <f t="shared" si="13"/>
        <v>ほそや</v>
      </c>
      <c r="F809" s="8" t="s">
        <v>155</v>
      </c>
      <c r="G809" t="s">
        <v>1011</v>
      </c>
    </row>
    <row r="810" spans="3:7" ht="15">
      <c r="C810" s="8" t="s">
        <v>717</v>
      </c>
      <c r="D810" t="str">
        <f t="shared" si="13"/>
        <v>ながはた</v>
      </c>
      <c r="F810" s="8" t="s">
        <v>155</v>
      </c>
      <c r="G810" t="s">
        <v>1011</v>
      </c>
    </row>
    <row r="811" spans="3:7" ht="15">
      <c r="C811" s="8" t="s">
        <v>5</v>
      </c>
      <c r="D811" t="str">
        <f t="shared" si="13"/>
        <v>みやもとなおや</v>
      </c>
      <c r="F811" s="8" t="s">
        <v>155</v>
      </c>
      <c r="G811" t="s">
        <v>1011</v>
      </c>
    </row>
    <row r="812" spans="3:7" ht="13.5">
      <c r="C812" s="8" t="s">
        <v>724</v>
      </c>
      <c r="D812" t="str">
        <f t="shared" si="13"/>
        <v>てらお</v>
      </c>
      <c r="F812" s="5" t="s">
        <v>155</v>
      </c>
      <c r="G812" t="s">
        <v>1011</v>
      </c>
    </row>
    <row r="813" spans="3:7" ht="13.5">
      <c r="C813" s="8" t="s">
        <v>6</v>
      </c>
      <c r="D813" t="str">
        <f t="shared" si="13"/>
        <v>こんの</v>
      </c>
      <c r="F813" s="8" t="s">
        <v>155</v>
      </c>
      <c r="G813" t="s">
        <v>1011</v>
      </c>
    </row>
    <row r="814" spans="3:7" ht="13.5">
      <c r="C814" s="8" t="s">
        <v>7</v>
      </c>
      <c r="D814" t="str">
        <f t="shared" si="13"/>
        <v>はすみ</v>
      </c>
      <c r="F814" s="8" t="s">
        <v>155</v>
      </c>
      <c r="G814" t="s">
        <v>1011</v>
      </c>
    </row>
    <row r="815" spans="3:7" ht="13.5">
      <c r="C815" s="8" t="s">
        <v>445</v>
      </c>
      <c r="D815" t="str">
        <f t="shared" si="13"/>
        <v>いけがみ</v>
      </c>
      <c r="F815" s="8" t="s">
        <v>155</v>
      </c>
      <c r="G815" t="s">
        <v>1011</v>
      </c>
    </row>
    <row r="816" spans="3:7" ht="13.5">
      <c r="C816" s="8" t="s">
        <v>753</v>
      </c>
      <c r="D816" t="str">
        <f t="shared" si="13"/>
        <v>やまぐちはじめ</v>
      </c>
      <c r="F816" s="8" t="s">
        <v>155</v>
      </c>
      <c r="G816" t="s">
        <v>1011</v>
      </c>
    </row>
    <row r="817" spans="3:7" ht="13.5">
      <c r="C817" s="5" t="s">
        <v>9</v>
      </c>
      <c r="D817" t="str">
        <f t="shared" si="13"/>
        <v>ひろせ</v>
      </c>
      <c r="F817" t="s">
        <v>155</v>
      </c>
      <c r="G817" t="s">
        <v>1011</v>
      </c>
    </row>
    <row r="818" spans="3:7" ht="13.5">
      <c r="C818" s="8" t="s">
        <v>10</v>
      </c>
      <c r="D818" t="str">
        <f t="shared" si="13"/>
        <v>かたやまつよし</v>
      </c>
      <c r="F818" t="s">
        <v>349</v>
      </c>
      <c r="G818" t="s">
        <v>1012</v>
      </c>
    </row>
    <row r="819" spans="3:7" ht="13.5">
      <c r="C819" s="8" t="s">
        <v>11</v>
      </c>
      <c r="D819" t="str">
        <f t="shared" si="13"/>
        <v>かとうかず</v>
      </c>
      <c r="F819" s="32" t="s">
        <v>210</v>
      </c>
      <c r="G819" t="s">
        <v>1014</v>
      </c>
    </row>
    <row r="820" spans="3:7" ht="13.5">
      <c r="C820" s="8" t="s">
        <v>12</v>
      </c>
      <c r="D820" t="str">
        <f t="shared" si="13"/>
        <v>かとうひでまさ</v>
      </c>
      <c r="F820" s="8" t="s">
        <v>496</v>
      </c>
      <c r="G820" t="s">
        <v>1013</v>
      </c>
    </row>
    <row r="821" spans="3:7" ht="13.5">
      <c r="C821" s="8" t="s">
        <v>13</v>
      </c>
      <c r="D821" t="str">
        <f aca="true" t="shared" si="14" ref="D821:D884">VLOOKUP(C821,$L$3:$M$509,2,FALSE)</f>
        <v>ふくだとしゆき</v>
      </c>
      <c r="F821" s="8" t="s">
        <v>42</v>
      </c>
      <c r="G821" t="s">
        <v>1015</v>
      </c>
    </row>
    <row r="822" spans="3:7" ht="13.5">
      <c r="C822" s="8" t="s">
        <v>14</v>
      </c>
      <c r="D822" t="str">
        <f t="shared" si="14"/>
        <v>おおば</v>
      </c>
      <c r="F822" s="5" t="s">
        <v>42</v>
      </c>
      <c r="G822" t="s">
        <v>1015</v>
      </c>
    </row>
    <row r="823" spans="3:7" ht="13.5">
      <c r="C823" s="8" t="s">
        <v>15</v>
      </c>
      <c r="D823" t="str">
        <f t="shared" si="14"/>
        <v>はしもとただのり</v>
      </c>
      <c r="F823" s="8" t="s">
        <v>42</v>
      </c>
      <c r="G823" t="s">
        <v>1015</v>
      </c>
    </row>
    <row r="824" spans="3:7" ht="13.5">
      <c r="C824" s="8" t="s">
        <v>385</v>
      </c>
      <c r="D824" t="str">
        <f t="shared" si="14"/>
        <v>ふじたしょういち</v>
      </c>
      <c r="F824" s="8" t="s">
        <v>42</v>
      </c>
      <c r="G824" t="s">
        <v>1015</v>
      </c>
    </row>
    <row r="825" spans="3:7" ht="13.5">
      <c r="C825" s="8" t="s">
        <v>779</v>
      </c>
      <c r="D825" t="str">
        <f t="shared" si="14"/>
        <v>こんどうひとし</v>
      </c>
      <c r="F825" t="s">
        <v>927</v>
      </c>
      <c r="G825" t="s">
        <v>1015</v>
      </c>
    </row>
    <row r="826" spans="3:7" ht="13.5">
      <c r="C826" s="8" t="s">
        <v>16</v>
      </c>
      <c r="D826" t="str">
        <f t="shared" si="14"/>
        <v>みやもとじんいち</v>
      </c>
      <c r="F826" s="8" t="s">
        <v>42</v>
      </c>
      <c r="G826" t="s">
        <v>1015</v>
      </c>
    </row>
    <row r="827" spans="3:7" ht="13.5">
      <c r="C827" s="5" t="s">
        <v>17</v>
      </c>
      <c r="D827" t="str">
        <f t="shared" si="14"/>
        <v>こひら</v>
      </c>
      <c r="F827" s="8" t="s">
        <v>108</v>
      </c>
      <c r="G827" t="s">
        <v>1015</v>
      </c>
    </row>
    <row r="828" spans="3:7" ht="13.5">
      <c r="C828" s="8" t="s">
        <v>18</v>
      </c>
      <c r="D828" t="str">
        <f t="shared" si="14"/>
        <v>にしむらしゅういち</v>
      </c>
      <c r="F828" s="8" t="s">
        <v>42</v>
      </c>
      <c r="G828" t="s">
        <v>1015</v>
      </c>
    </row>
    <row r="829" spans="3:7" ht="13.5">
      <c r="C829" s="8" t="s">
        <v>720</v>
      </c>
      <c r="D829" t="str">
        <f t="shared" si="14"/>
        <v>かとうひろし</v>
      </c>
      <c r="F829" s="8" t="s">
        <v>430</v>
      </c>
      <c r="G829" t="s">
        <v>1015</v>
      </c>
    </row>
    <row r="830" spans="3:7" ht="13.5">
      <c r="C830" s="8" t="s">
        <v>451</v>
      </c>
      <c r="D830" t="str">
        <f t="shared" si="14"/>
        <v>きりゅうかつ</v>
      </c>
      <c r="F830" t="s">
        <v>108</v>
      </c>
      <c r="G830" t="s">
        <v>1015</v>
      </c>
    </row>
    <row r="831" spans="3:7" ht="13.5">
      <c r="C831" s="8" t="s">
        <v>735</v>
      </c>
      <c r="D831" t="str">
        <f t="shared" si="14"/>
        <v>ほり</v>
      </c>
      <c r="F831" s="8" t="s">
        <v>42</v>
      </c>
      <c r="G831" t="s">
        <v>1015</v>
      </c>
    </row>
    <row r="832" spans="3:7" ht="13.5">
      <c r="C832" s="8" t="s">
        <v>736</v>
      </c>
      <c r="D832" t="str">
        <f t="shared" si="14"/>
        <v>すずきのり</v>
      </c>
      <c r="F832" s="5" t="s">
        <v>42</v>
      </c>
      <c r="G832" t="s">
        <v>1015</v>
      </c>
    </row>
    <row r="833" spans="3:7" ht="13.5">
      <c r="C833" s="8" t="s">
        <v>19</v>
      </c>
      <c r="D833" t="str">
        <f t="shared" si="14"/>
        <v>おおつかやす</v>
      </c>
      <c r="F833" s="8" t="s">
        <v>42</v>
      </c>
      <c r="G833" t="s">
        <v>1015</v>
      </c>
    </row>
    <row r="834" spans="3:7" ht="13.5">
      <c r="C834" s="8" t="s">
        <v>20</v>
      </c>
      <c r="D834" t="str">
        <f t="shared" si="14"/>
        <v>にえかわ</v>
      </c>
      <c r="F834" s="8" t="s">
        <v>42</v>
      </c>
      <c r="G834" t="s">
        <v>1015</v>
      </c>
    </row>
    <row r="835" spans="3:7" ht="13.5">
      <c r="C835" s="8" t="s">
        <v>21</v>
      </c>
      <c r="D835" t="str">
        <f t="shared" si="14"/>
        <v>もりた</v>
      </c>
      <c r="F835" s="8" t="s">
        <v>42</v>
      </c>
      <c r="G835" t="s">
        <v>1015</v>
      </c>
    </row>
    <row r="836" spans="3:7" ht="13.5">
      <c r="C836" s="8" t="s">
        <v>35</v>
      </c>
      <c r="D836" t="str">
        <f t="shared" si="14"/>
        <v>おおくら</v>
      </c>
      <c r="F836" s="8" t="s">
        <v>42</v>
      </c>
      <c r="G836" t="s">
        <v>1015</v>
      </c>
    </row>
    <row r="837" spans="3:7" ht="13.5">
      <c r="C837" s="5" t="s">
        <v>41</v>
      </c>
      <c r="D837" t="str">
        <f t="shared" si="14"/>
        <v>あだち</v>
      </c>
      <c r="F837" s="8" t="s">
        <v>222</v>
      </c>
      <c r="G837" t="s">
        <v>1016</v>
      </c>
    </row>
    <row r="838" spans="2:7" ht="13.5">
      <c r="B838" s="11"/>
      <c r="C838" s="8" t="s">
        <v>752</v>
      </c>
      <c r="D838" t="str">
        <f t="shared" si="14"/>
        <v>はった</v>
      </c>
      <c r="F838" t="s">
        <v>222</v>
      </c>
      <c r="G838" t="s">
        <v>1016</v>
      </c>
    </row>
    <row r="839" spans="3:7" ht="13.5">
      <c r="C839" s="8" t="s">
        <v>140</v>
      </c>
      <c r="D839" t="str">
        <f t="shared" si="14"/>
        <v>あきばよう</v>
      </c>
      <c r="F839" s="8" t="s">
        <v>222</v>
      </c>
      <c r="G839" t="s">
        <v>1016</v>
      </c>
    </row>
    <row r="840" spans="3:7" ht="13.5">
      <c r="C840" s="8" t="s">
        <v>139</v>
      </c>
      <c r="D840" t="str">
        <f t="shared" si="14"/>
        <v>なるけ</v>
      </c>
      <c r="F840" s="8" t="s">
        <v>222</v>
      </c>
      <c r="G840" t="s">
        <v>1016</v>
      </c>
    </row>
    <row r="841" spans="3:7" ht="13.5">
      <c r="C841" s="8" t="s">
        <v>1</v>
      </c>
      <c r="D841" t="str">
        <f t="shared" si="14"/>
        <v>くさま</v>
      </c>
      <c r="F841" s="8" t="s">
        <v>222</v>
      </c>
      <c r="G841" t="s">
        <v>1016</v>
      </c>
    </row>
    <row r="842" spans="3:7" ht="13.5">
      <c r="C842" s="8" t="s">
        <v>386</v>
      </c>
      <c r="D842" t="str">
        <f t="shared" si="14"/>
        <v>すずきこうじ</v>
      </c>
      <c r="F842" s="5" t="s">
        <v>222</v>
      </c>
      <c r="G842" t="s">
        <v>1016</v>
      </c>
    </row>
    <row r="843" spans="3:7" ht="13.5">
      <c r="C843" s="8" t="s">
        <v>767</v>
      </c>
      <c r="D843" t="str">
        <f t="shared" si="14"/>
        <v>ゆたに</v>
      </c>
      <c r="F843" s="8" t="s">
        <v>222</v>
      </c>
      <c r="G843" t="s">
        <v>1016</v>
      </c>
    </row>
    <row r="844" spans="3:7" ht="15">
      <c r="C844" s="8" t="s">
        <v>724</v>
      </c>
      <c r="D844" t="str">
        <f t="shared" si="14"/>
        <v>てらお</v>
      </c>
      <c r="F844" t="s">
        <v>725</v>
      </c>
      <c r="G844" t="s">
        <v>583</v>
      </c>
    </row>
    <row r="845" spans="3:7" ht="15">
      <c r="C845" s="8" t="s">
        <v>147</v>
      </c>
      <c r="D845" t="str">
        <f t="shared" si="14"/>
        <v>はすみ</v>
      </c>
      <c r="F845" s="8" t="s">
        <v>725</v>
      </c>
      <c r="G845" t="s">
        <v>583</v>
      </c>
    </row>
    <row r="846" spans="3:7" ht="15">
      <c r="C846" s="8" t="s">
        <v>717</v>
      </c>
      <c r="D846" t="str">
        <f t="shared" si="14"/>
        <v>ながはた</v>
      </c>
      <c r="F846" s="8" t="s">
        <v>725</v>
      </c>
      <c r="G846" t="s">
        <v>583</v>
      </c>
    </row>
    <row r="847" spans="3:7" ht="15">
      <c r="C847" s="5" t="s">
        <v>148</v>
      </c>
      <c r="D847" t="str">
        <f t="shared" si="14"/>
        <v>ひろせ</v>
      </c>
      <c r="F847" s="8" t="s">
        <v>725</v>
      </c>
      <c r="G847" t="s">
        <v>583</v>
      </c>
    </row>
    <row r="848" spans="3:7" ht="15">
      <c r="C848" s="8" t="s">
        <v>2</v>
      </c>
      <c r="D848" t="str">
        <f t="shared" si="14"/>
        <v>こやの</v>
      </c>
      <c r="F848" t="s">
        <v>725</v>
      </c>
      <c r="G848" t="s">
        <v>583</v>
      </c>
    </row>
    <row r="849" spans="3:7" ht="15">
      <c r="C849" s="8" t="s">
        <v>151</v>
      </c>
      <c r="D849" t="str">
        <f t="shared" si="14"/>
        <v>かとうひでまさ</v>
      </c>
      <c r="F849" s="8" t="s">
        <v>725</v>
      </c>
      <c r="G849" t="s">
        <v>583</v>
      </c>
    </row>
    <row r="850" spans="3:7" ht="15">
      <c r="C850" s="8" t="s">
        <v>152</v>
      </c>
      <c r="D850" t="str">
        <f t="shared" si="14"/>
        <v>はしもとただのり</v>
      </c>
      <c r="F850" s="8" t="s">
        <v>154</v>
      </c>
      <c r="G850" t="s">
        <v>584</v>
      </c>
    </row>
    <row r="851" spans="3:7" ht="15">
      <c r="C851" s="8" t="s">
        <v>383</v>
      </c>
      <c r="D851" t="str">
        <f t="shared" si="14"/>
        <v>はらだ</v>
      </c>
      <c r="F851" s="8" t="s">
        <v>154</v>
      </c>
      <c r="G851" t="s">
        <v>584</v>
      </c>
    </row>
    <row r="852" spans="3:7" ht="13.5">
      <c r="C852" s="8" t="s">
        <v>160</v>
      </c>
      <c r="D852" t="str">
        <f t="shared" si="14"/>
        <v>こんの</v>
      </c>
      <c r="F852" s="5" t="s">
        <v>154</v>
      </c>
      <c r="G852" t="s">
        <v>584</v>
      </c>
    </row>
    <row r="853" spans="3:7" ht="13.5">
      <c r="C853" s="8" t="s">
        <v>384</v>
      </c>
      <c r="D853" t="str">
        <f t="shared" si="14"/>
        <v>すずきしゅんいち</v>
      </c>
      <c r="F853" s="8" t="s">
        <v>154</v>
      </c>
      <c r="G853" t="s">
        <v>584</v>
      </c>
    </row>
    <row r="854" spans="3:7" ht="13.5">
      <c r="C854" s="8" t="s">
        <v>3</v>
      </c>
      <c r="D854" t="str">
        <f t="shared" si="14"/>
        <v>だいご</v>
      </c>
      <c r="F854" t="s">
        <v>154</v>
      </c>
      <c r="G854" t="s">
        <v>584</v>
      </c>
    </row>
    <row r="855" spans="3:7" ht="13.5">
      <c r="C855" s="8" t="s">
        <v>447</v>
      </c>
      <c r="D855" t="str">
        <f t="shared" si="14"/>
        <v>おおいど</v>
      </c>
      <c r="F855" s="8" t="s">
        <v>154</v>
      </c>
      <c r="G855" t="s">
        <v>584</v>
      </c>
    </row>
    <row r="856" spans="3:7" ht="13.5">
      <c r="C856" s="8" t="s">
        <v>385</v>
      </c>
      <c r="D856" t="str">
        <f t="shared" si="14"/>
        <v>ふじたしょういち</v>
      </c>
      <c r="F856" s="8" t="s">
        <v>154</v>
      </c>
      <c r="G856" t="s">
        <v>584</v>
      </c>
    </row>
    <row r="857" spans="3:7" ht="13.5">
      <c r="C857" s="5" t="s">
        <v>225</v>
      </c>
      <c r="D857" t="str">
        <f t="shared" si="14"/>
        <v>えもりしょう</v>
      </c>
      <c r="F857" t="s">
        <v>154</v>
      </c>
      <c r="G857" t="s">
        <v>584</v>
      </c>
    </row>
    <row r="858" spans="3:7" ht="13.5">
      <c r="C858" s="8" t="s">
        <v>41</v>
      </c>
      <c r="D858" t="str">
        <f t="shared" si="14"/>
        <v>あだち</v>
      </c>
      <c r="F858" s="8" t="s">
        <v>154</v>
      </c>
      <c r="G858" t="s">
        <v>584</v>
      </c>
    </row>
    <row r="859" spans="3:7" ht="13.5">
      <c r="C859" s="8" t="s">
        <v>338</v>
      </c>
      <c r="D859" t="str">
        <f t="shared" si="14"/>
        <v>よなは</v>
      </c>
      <c r="F859" s="8" t="s">
        <v>154</v>
      </c>
      <c r="G859" t="s">
        <v>584</v>
      </c>
    </row>
    <row r="860" spans="3:7" ht="13.5">
      <c r="C860" s="8" t="s">
        <v>745</v>
      </c>
      <c r="D860" t="str">
        <f t="shared" si="14"/>
        <v>かきもと</v>
      </c>
      <c r="F860" s="8" t="s">
        <v>154</v>
      </c>
      <c r="G860" t="s">
        <v>584</v>
      </c>
    </row>
    <row r="861" spans="3:7" ht="13.5">
      <c r="C861" s="8" t="s">
        <v>396</v>
      </c>
      <c r="D861" t="str">
        <f t="shared" si="14"/>
        <v>さったてるひさ</v>
      </c>
      <c r="F861" t="s">
        <v>154</v>
      </c>
      <c r="G861" t="s">
        <v>584</v>
      </c>
    </row>
    <row r="862" spans="3:7" ht="13.5">
      <c r="C862" s="8" t="s">
        <v>10</v>
      </c>
      <c r="D862" t="str">
        <f t="shared" si="14"/>
        <v>かたやまつよし</v>
      </c>
      <c r="F862" s="5" t="s">
        <v>286</v>
      </c>
      <c r="G862" t="s">
        <v>1017</v>
      </c>
    </row>
    <row r="863" spans="3:7" ht="13.5">
      <c r="C863" s="8" t="s">
        <v>8</v>
      </c>
      <c r="D863" t="str">
        <f t="shared" si="14"/>
        <v>いけがみ</v>
      </c>
      <c r="F863" s="8" t="s">
        <v>286</v>
      </c>
      <c r="G863" t="s">
        <v>1017</v>
      </c>
    </row>
    <row r="864" spans="3:7" ht="13.5">
      <c r="C864" s="8" t="s">
        <v>336</v>
      </c>
      <c r="D864" t="str">
        <f t="shared" si="14"/>
        <v>こひら</v>
      </c>
      <c r="F864" t="s">
        <v>474</v>
      </c>
      <c r="G864" t="str">
        <f>VLOOKUP(F864,$L$3:$M$509,2,FALSE)</f>
        <v>ささきたけし</v>
      </c>
    </row>
    <row r="865" spans="3:7" ht="13.5">
      <c r="C865" s="8" t="s">
        <v>5</v>
      </c>
      <c r="D865" t="str">
        <f t="shared" si="14"/>
        <v>みやもとなおや</v>
      </c>
      <c r="F865" t="s">
        <v>953</v>
      </c>
      <c r="G865" t="s">
        <v>1018</v>
      </c>
    </row>
    <row r="866" spans="3:7" ht="13.5">
      <c r="C866" s="8" t="s">
        <v>258</v>
      </c>
      <c r="D866" t="str">
        <f t="shared" si="14"/>
        <v>のだ</v>
      </c>
      <c r="F866" s="8" t="s">
        <v>474</v>
      </c>
      <c r="G866" t="s">
        <v>1018</v>
      </c>
    </row>
    <row r="867" spans="3:7" ht="13.5">
      <c r="C867" s="5" t="s">
        <v>226</v>
      </c>
      <c r="D867" t="str">
        <f t="shared" si="14"/>
        <v>よしだもへい</v>
      </c>
      <c r="F867" s="8" t="s">
        <v>427</v>
      </c>
      <c r="G867" t="s">
        <v>585</v>
      </c>
    </row>
    <row r="868" spans="3:7" ht="13.5">
      <c r="C868" s="8" t="s">
        <v>780</v>
      </c>
      <c r="D868" t="str">
        <f t="shared" si="14"/>
        <v>こんどうひとし</v>
      </c>
      <c r="F868" s="8" t="s">
        <v>97</v>
      </c>
      <c r="G868" t="s">
        <v>585</v>
      </c>
    </row>
    <row r="869" spans="3:7" ht="13.5">
      <c r="C869" s="8" t="s">
        <v>11</v>
      </c>
      <c r="D869" t="str">
        <f t="shared" si="14"/>
        <v>かとうかず</v>
      </c>
      <c r="F869" s="8" t="s">
        <v>86</v>
      </c>
      <c r="G869" t="s">
        <v>585</v>
      </c>
    </row>
    <row r="870" spans="3:7" ht="13.5">
      <c r="C870" s="8" t="s">
        <v>14</v>
      </c>
      <c r="D870" t="str">
        <f t="shared" si="14"/>
        <v>おおば</v>
      </c>
      <c r="F870" s="32" t="s">
        <v>229</v>
      </c>
      <c r="G870" t="s">
        <v>1019</v>
      </c>
    </row>
    <row r="871" spans="3:7" ht="13.5">
      <c r="C871" s="8" t="s">
        <v>164</v>
      </c>
      <c r="D871" t="str">
        <f t="shared" si="14"/>
        <v>にしむらしゅういち</v>
      </c>
      <c r="F871" s="8" t="s">
        <v>229</v>
      </c>
      <c r="G871" t="s">
        <v>1019</v>
      </c>
    </row>
    <row r="872" spans="3:7" ht="13.5">
      <c r="C872" s="8" t="s">
        <v>236</v>
      </c>
      <c r="D872" t="str">
        <f t="shared" si="14"/>
        <v>おくせ</v>
      </c>
      <c r="F872" s="5" t="s">
        <v>25</v>
      </c>
      <c r="G872" t="str">
        <f>VLOOKUP(F872,$L$3:$M$509,2,FALSE)</f>
        <v>さったてるひさ</v>
      </c>
    </row>
    <row r="873" spans="3:7" ht="13.5">
      <c r="C873" s="8" t="s">
        <v>42</v>
      </c>
      <c r="D873" t="str">
        <f t="shared" si="14"/>
        <v>さかもとたけし</v>
      </c>
      <c r="F873" s="8" t="s">
        <v>423</v>
      </c>
      <c r="G873" t="s">
        <v>1020</v>
      </c>
    </row>
    <row r="874" spans="3:7" ht="13.5">
      <c r="C874" s="8" t="s">
        <v>841</v>
      </c>
      <c r="D874" t="str">
        <f t="shared" si="14"/>
        <v>にしざわ</v>
      </c>
      <c r="F874" s="8" t="s">
        <v>423</v>
      </c>
      <c r="G874" t="s">
        <v>1020</v>
      </c>
    </row>
    <row r="875" spans="3:7" ht="13.5">
      <c r="C875" s="8" t="s">
        <v>339</v>
      </c>
      <c r="D875" t="str">
        <f t="shared" si="14"/>
        <v>たなかやすひさ</v>
      </c>
      <c r="F875" s="8" t="s">
        <v>423</v>
      </c>
      <c r="G875" t="s">
        <v>1020</v>
      </c>
    </row>
    <row r="876" spans="3:7" ht="13.5">
      <c r="C876" s="8" t="s">
        <v>413</v>
      </c>
      <c r="D876" t="str">
        <f t="shared" si="14"/>
        <v>たかしま</v>
      </c>
      <c r="F876" s="8" t="s">
        <v>955</v>
      </c>
      <c r="G876" t="s">
        <v>1020</v>
      </c>
    </row>
    <row r="877" spans="3:7" ht="13.5">
      <c r="C877" s="5" t="s">
        <v>109</v>
      </c>
      <c r="D877" t="str">
        <f t="shared" si="14"/>
        <v>みやもとじんいち</v>
      </c>
      <c r="F877" s="8" t="s">
        <v>423</v>
      </c>
      <c r="G877" t="s">
        <v>1020</v>
      </c>
    </row>
    <row r="878" spans="2:7" ht="13.5">
      <c r="B878" s="11"/>
      <c r="C878" s="8" t="s">
        <v>139</v>
      </c>
      <c r="D878" t="str">
        <f t="shared" si="14"/>
        <v>なるけ</v>
      </c>
      <c r="F878" s="8" t="s">
        <v>25</v>
      </c>
      <c r="G878" t="s">
        <v>1020</v>
      </c>
    </row>
    <row r="879" spans="3:7" ht="13.5">
      <c r="C879" s="8" t="s">
        <v>140</v>
      </c>
      <c r="D879" t="str">
        <f t="shared" si="14"/>
        <v>あきばよう</v>
      </c>
      <c r="F879" s="8" t="s">
        <v>25</v>
      </c>
      <c r="G879" t="s">
        <v>1020</v>
      </c>
    </row>
    <row r="880" spans="3:7" ht="13.5">
      <c r="C880" s="8" t="s">
        <v>752</v>
      </c>
      <c r="D880" t="str">
        <f t="shared" si="14"/>
        <v>はった</v>
      </c>
      <c r="F880" s="8" t="s">
        <v>52</v>
      </c>
      <c r="G880" t="s">
        <v>1020</v>
      </c>
    </row>
    <row r="881" spans="3:7" ht="13.5">
      <c r="C881" s="8" t="s">
        <v>767</v>
      </c>
      <c r="D881" t="str">
        <f t="shared" si="14"/>
        <v>ゆたに</v>
      </c>
      <c r="F881" s="8" t="s">
        <v>52</v>
      </c>
      <c r="G881" t="s">
        <v>1020</v>
      </c>
    </row>
    <row r="882" spans="3:7" ht="13.5">
      <c r="C882" s="8" t="s">
        <v>386</v>
      </c>
      <c r="D882" t="str">
        <f t="shared" si="14"/>
        <v>すずきこうじ</v>
      </c>
      <c r="F882" s="5" t="s">
        <v>52</v>
      </c>
      <c r="G882" t="s">
        <v>1020</v>
      </c>
    </row>
    <row r="883" spans="3:7" ht="13.5">
      <c r="C883" s="8" t="s">
        <v>2</v>
      </c>
      <c r="D883" t="str">
        <f t="shared" si="14"/>
        <v>こやの</v>
      </c>
      <c r="F883" s="8" t="s">
        <v>25</v>
      </c>
      <c r="G883" t="s">
        <v>1020</v>
      </c>
    </row>
    <row r="884" spans="3:7" ht="13.5">
      <c r="C884" s="8" t="s">
        <v>148</v>
      </c>
      <c r="D884" t="str">
        <f t="shared" si="14"/>
        <v>ひろせ</v>
      </c>
      <c r="F884" s="8" t="s">
        <v>25</v>
      </c>
      <c r="G884" t="s">
        <v>1020</v>
      </c>
    </row>
    <row r="885" spans="3:7" ht="15">
      <c r="C885" s="8" t="s">
        <v>1</v>
      </c>
      <c r="D885" t="str">
        <f aca="true" t="shared" si="15" ref="D885:D948">VLOOKUP(C885,$L$3:$M$509,2,FALSE)</f>
        <v>くさま</v>
      </c>
      <c r="F885" t="s">
        <v>25</v>
      </c>
      <c r="G885" t="s">
        <v>1020</v>
      </c>
    </row>
    <row r="886" spans="3:7" ht="15">
      <c r="C886" s="8" t="s">
        <v>383</v>
      </c>
      <c r="D886" t="str">
        <f t="shared" si="15"/>
        <v>はらだ</v>
      </c>
      <c r="F886" s="8" t="s">
        <v>25</v>
      </c>
      <c r="G886" t="s">
        <v>1020</v>
      </c>
    </row>
    <row r="887" spans="3:7" ht="15">
      <c r="C887" s="5" t="s">
        <v>724</v>
      </c>
      <c r="D887" t="str">
        <f t="shared" si="15"/>
        <v>てらお</v>
      </c>
      <c r="F887" t="s">
        <v>25</v>
      </c>
      <c r="G887" t="s">
        <v>1020</v>
      </c>
    </row>
    <row r="888" spans="3:7" ht="15">
      <c r="C888" s="8" t="s">
        <v>147</v>
      </c>
      <c r="D888" t="str">
        <f t="shared" si="15"/>
        <v>はすみ</v>
      </c>
      <c r="F888" s="8" t="s">
        <v>25</v>
      </c>
      <c r="G888" t="s">
        <v>1020</v>
      </c>
    </row>
    <row r="889" spans="3:7" ht="15">
      <c r="C889" s="8" t="s">
        <v>4</v>
      </c>
      <c r="D889" t="str">
        <f t="shared" si="15"/>
        <v>ほそや</v>
      </c>
      <c r="F889" s="32" t="s">
        <v>25</v>
      </c>
      <c r="G889" t="s">
        <v>1020</v>
      </c>
    </row>
    <row r="890" spans="3:7" ht="15">
      <c r="C890" s="8" t="s">
        <v>152</v>
      </c>
      <c r="D890" t="str">
        <f t="shared" si="15"/>
        <v>はしもとただのり</v>
      </c>
      <c r="F890" s="8" t="s">
        <v>1156</v>
      </c>
      <c r="G890" t="s">
        <v>1021</v>
      </c>
    </row>
    <row r="891" spans="3:7" ht="15">
      <c r="C891" s="8" t="s">
        <v>151</v>
      </c>
      <c r="D891" t="str">
        <f t="shared" si="15"/>
        <v>かとうひでまさ</v>
      </c>
      <c r="F891" s="8" t="s">
        <v>240</v>
      </c>
      <c r="G891" t="s">
        <v>1021</v>
      </c>
    </row>
    <row r="892" spans="3:7" ht="13.5">
      <c r="C892" s="8" t="s">
        <v>3</v>
      </c>
      <c r="D892" t="str">
        <f t="shared" si="15"/>
        <v>だいご</v>
      </c>
      <c r="F892" s="5" t="s">
        <v>240</v>
      </c>
      <c r="G892" t="s">
        <v>1021</v>
      </c>
    </row>
    <row r="893" spans="3:7" ht="13.5">
      <c r="C893" s="8" t="s">
        <v>332</v>
      </c>
      <c r="D893" t="str">
        <f t="shared" si="15"/>
        <v>あさの</v>
      </c>
      <c r="F893" s="8" t="s">
        <v>45</v>
      </c>
      <c r="G893" t="s">
        <v>1022</v>
      </c>
    </row>
    <row r="894" spans="3:7" ht="13.5">
      <c r="C894" s="8" t="s">
        <v>384</v>
      </c>
      <c r="D894" t="str">
        <f t="shared" si="15"/>
        <v>すずきしゅんいち</v>
      </c>
      <c r="F894" s="8" t="s">
        <v>45</v>
      </c>
      <c r="G894" t="s">
        <v>1022</v>
      </c>
    </row>
    <row r="895" spans="3:7" ht="13.5">
      <c r="C895" s="8" t="s">
        <v>385</v>
      </c>
      <c r="D895" t="str">
        <f t="shared" si="15"/>
        <v>ふじたしょういち</v>
      </c>
      <c r="F895" s="8" t="s">
        <v>45</v>
      </c>
      <c r="G895" t="s">
        <v>1022</v>
      </c>
    </row>
    <row r="896" spans="3:7" ht="13.5">
      <c r="C896" s="8" t="s">
        <v>396</v>
      </c>
      <c r="D896" t="str">
        <f t="shared" si="15"/>
        <v>さったてるひさ</v>
      </c>
      <c r="F896" s="8" t="s">
        <v>45</v>
      </c>
      <c r="G896" t="s">
        <v>1022</v>
      </c>
    </row>
    <row r="897" spans="3:7" ht="13.5">
      <c r="C897" s="5" t="s">
        <v>160</v>
      </c>
      <c r="D897" t="str">
        <f t="shared" si="15"/>
        <v>こんの</v>
      </c>
      <c r="F897" s="8" t="s">
        <v>335</v>
      </c>
      <c r="G897" t="s">
        <v>1022</v>
      </c>
    </row>
    <row r="898" spans="3:7" ht="13.5">
      <c r="C898" s="8" t="s">
        <v>10</v>
      </c>
      <c r="D898" t="str">
        <f t="shared" si="15"/>
        <v>かたやまつよし</v>
      </c>
      <c r="F898" s="8" t="s">
        <v>209</v>
      </c>
      <c r="G898" t="s">
        <v>586</v>
      </c>
    </row>
    <row r="899" spans="3:7" ht="13.5">
      <c r="C899" s="8" t="s">
        <v>48</v>
      </c>
      <c r="D899" t="str">
        <f t="shared" si="15"/>
        <v>やなぎさわ</v>
      </c>
      <c r="F899" s="8" t="s">
        <v>167</v>
      </c>
      <c r="G899" t="s">
        <v>586</v>
      </c>
    </row>
    <row r="900" spans="3:7" ht="13.5">
      <c r="C900" s="8" t="s">
        <v>717</v>
      </c>
      <c r="D900" t="str">
        <f t="shared" si="15"/>
        <v>ながはた</v>
      </c>
      <c r="F900" s="8" t="s">
        <v>167</v>
      </c>
      <c r="G900" t="s">
        <v>586</v>
      </c>
    </row>
    <row r="901" spans="3:7" ht="13.5">
      <c r="C901" s="8" t="s">
        <v>8</v>
      </c>
      <c r="D901" t="str">
        <f t="shared" si="15"/>
        <v>いけがみ</v>
      </c>
      <c r="F901" s="8" t="s">
        <v>167</v>
      </c>
      <c r="G901" t="s">
        <v>586</v>
      </c>
    </row>
    <row r="902" spans="3:7" ht="13.5">
      <c r="C902" s="8" t="s">
        <v>225</v>
      </c>
      <c r="D902" t="str">
        <f t="shared" si="15"/>
        <v>えもりしょう</v>
      </c>
      <c r="F902" s="5" t="s">
        <v>167</v>
      </c>
      <c r="G902" t="s">
        <v>586</v>
      </c>
    </row>
    <row r="903" spans="3:7" ht="13.5">
      <c r="C903" s="8" t="s">
        <v>164</v>
      </c>
      <c r="D903" t="str">
        <f t="shared" si="15"/>
        <v>にしむらしゅういち</v>
      </c>
      <c r="F903" s="8" t="s">
        <v>167</v>
      </c>
      <c r="G903" t="s">
        <v>586</v>
      </c>
    </row>
    <row r="904" spans="3:7" ht="13.5">
      <c r="C904" s="8" t="s">
        <v>169</v>
      </c>
      <c r="D904" t="str">
        <f t="shared" si="15"/>
        <v>かとうひろし</v>
      </c>
      <c r="F904" s="8" t="s">
        <v>167</v>
      </c>
      <c r="G904" t="s">
        <v>586</v>
      </c>
    </row>
    <row r="905" spans="3:7" ht="13.5">
      <c r="C905" s="8" t="s">
        <v>335</v>
      </c>
      <c r="D905" t="str">
        <f t="shared" si="15"/>
        <v>さとうひろゆき</v>
      </c>
      <c r="F905" s="8" t="s">
        <v>167</v>
      </c>
      <c r="G905" t="s">
        <v>586</v>
      </c>
    </row>
    <row r="906" spans="3:7" ht="13.5">
      <c r="C906" s="8" t="s">
        <v>27</v>
      </c>
      <c r="D906" t="str">
        <f t="shared" si="15"/>
        <v>ただの</v>
      </c>
      <c r="F906" s="32" t="s">
        <v>904</v>
      </c>
      <c r="G906" t="s">
        <v>587</v>
      </c>
    </row>
    <row r="907" spans="3:7" ht="13.5">
      <c r="C907" s="5" t="s">
        <v>109</v>
      </c>
      <c r="D907" t="str">
        <f t="shared" si="15"/>
        <v>みやもとじんいち</v>
      </c>
      <c r="F907" s="8" t="s">
        <v>904</v>
      </c>
      <c r="G907" t="s">
        <v>587</v>
      </c>
    </row>
    <row r="908" spans="3:7" ht="13.5">
      <c r="C908" s="8" t="s">
        <v>11</v>
      </c>
      <c r="D908" t="str">
        <f t="shared" si="15"/>
        <v>かとうかず</v>
      </c>
      <c r="F908" s="8" t="s">
        <v>904</v>
      </c>
      <c r="G908" t="s">
        <v>587</v>
      </c>
    </row>
    <row r="909" spans="3:7" ht="13.5">
      <c r="C909" s="8" t="s">
        <v>336</v>
      </c>
      <c r="D909" t="str">
        <f t="shared" si="15"/>
        <v>こひら</v>
      </c>
      <c r="F909" t="s">
        <v>904</v>
      </c>
      <c r="G909" t="s">
        <v>587</v>
      </c>
    </row>
    <row r="910" spans="3:7" ht="13.5">
      <c r="C910" s="8" t="s">
        <v>226</v>
      </c>
      <c r="D910" t="str">
        <f t="shared" si="15"/>
        <v>よしだもへい</v>
      </c>
      <c r="F910" s="8" t="s">
        <v>904</v>
      </c>
      <c r="G910" t="s">
        <v>587</v>
      </c>
    </row>
    <row r="911" spans="3:7" ht="13.5">
      <c r="C911" s="8" t="s">
        <v>31</v>
      </c>
      <c r="D911" t="str">
        <f t="shared" si="15"/>
        <v>おおいど</v>
      </c>
      <c r="F911" s="8" t="s">
        <v>963</v>
      </c>
      <c r="G911" t="s">
        <v>1023</v>
      </c>
    </row>
    <row r="912" spans="3:7" ht="13.5">
      <c r="C912" s="8" t="s">
        <v>450</v>
      </c>
      <c r="D912" t="str">
        <f t="shared" si="15"/>
        <v>みまけんいち</v>
      </c>
      <c r="F912" s="5" t="s">
        <v>963</v>
      </c>
      <c r="G912" t="s">
        <v>1023</v>
      </c>
    </row>
    <row r="913" spans="3:7" ht="13.5">
      <c r="C913" s="8" t="s">
        <v>55</v>
      </c>
      <c r="D913" t="str">
        <f t="shared" si="15"/>
        <v>まつおかこうじ</v>
      </c>
      <c r="F913" s="8" t="s">
        <v>963</v>
      </c>
      <c r="G913" t="s">
        <v>1023</v>
      </c>
    </row>
    <row r="914" spans="3:7" ht="13.5">
      <c r="C914" s="8" t="s">
        <v>736</v>
      </c>
      <c r="D914" t="str">
        <f t="shared" si="15"/>
        <v>すずきのり</v>
      </c>
      <c r="F914" s="8" t="s">
        <v>963</v>
      </c>
      <c r="G914" t="s">
        <v>1023</v>
      </c>
    </row>
    <row r="915" spans="3:7" ht="13.5">
      <c r="C915" s="8" t="s">
        <v>14</v>
      </c>
      <c r="D915" t="str">
        <f t="shared" si="15"/>
        <v>おおば</v>
      </c>
      <c r="F915" s="8" t="s">
        <v>730</v>
      </c>
      <c r="G915" t="s">
        <v>1023</v>
      </c>
    </row>
    <row r="916" spans="3:7" ht="13.5">
      <c r="C916" s="8" t="s">
        <v>168</v>
      </c>
      <c r="D916" t="str">
        <f t="shared" si="15"/>
        <v>かわむら</v>
      </c>
      <c r="F916" s="8" t="s">
        <v>730</v>
      </c>
      <c r="G916" t="s">
        <v>1023</v>
      </c>
    </row>
    <row r="917" spans="3:7" ht="13.5">
      <c r="C917" s="5" t="s">
        <v>155</v>
      </c>
      <c r="D917" t="str">
        <f t="shared" si="15"/>
        <v>さいとうぶんぞう</v>
      </c>
      <c r="F917" s="8" t="s">
        <v>730</v>
      </c>
      <c r="G917" t="s">
        <v>1023</v>
      </c>
    </row>
    <row r="918" spans="2:7" ht="13.5">
      <c r="B918" s="11"/>
      <c r="C918" s="8" t="s">
        <v>140</v>
      </c>
      <c r="D918" t="str">
        <f t="shared" si="15"/>
        <v>あきばよう</v>
      </c>
      <c r="F918" s="8" t="s">
        <v>914</v>
      </c>
      <c r="G918" t="s">
        <v>1024</v>
      </c>
    </row>
    <row r="919" spans="3:7" ht="13.5">
      <c r="C919" s="8" t="s">
        <v>139</v>
      </c>
      <c r="D919" t="str">
        <f t="shared" si="15"/>
        <v>なるけ</v>
      </c>
      <c r="F919" s="8" t="s">
        <v>914</v>
      </c>
      <c r="G919" t="s">
        <v>1024</v>
      </c>
    </row>
    <row r="920" spans="3:7" ht="13.5">
      <c r="C920" s="8" t="s">
        <v>752</v>
      </c>
      <c r="D920" t="str">
        <f t="shared" si="15"/>
        <v>はった</v>
      </c>
      <c r="F920" s="8" t="s">
        <v>279</v>
      </c>
      <c r="G920" t="s">
        <v>590</v>
      </c>
    </row>
    <row r="921" spans="3:7" ht="13.5">
      <c r="C921" s="8" t="s">
        <v>386</v>
      </c>
      <c r="D921" t="str">
        <f t="shared" si="15"/>
        <v>すずきこうじ</v>
      </c>
      <c r="F921" t="s">
        <v>1108</v>
      </c>
      <c r="G921" t="str">
        <f>VLOOKUP(F921,$L$3:$M$509,2,FALSE)</f>
        <v>しばはら</v>
      </c>
    </row>
    <row r="922" spans="3:7" ht="13.5">
      <c r="C922" s="8" t="s">
        <v>767</v>
      </c>
      <c r="D922" t="str">
        <f t="shared" si="15"/>
        <v>ゆたに</v>
      </c>
      <c r="F922" s="5" t="s">
        <v>1108</v>
      </c>
      <c r="G922" t="s">
        <v>966</v>
      </c>
    </row>
    <row r="923" spans="3:7" ht="13.5">
      <c r="C923" s="8" t="s">
        <v>384</v>
      </c>
      <c r="D923" t="str">
        <f t="shared" si="15"/>
        <v>すずきしゅんいち</v>
      </c>
      <c r="F923" s="8" t="s">
        <v>1108</v>
      </c>
      <c r="G923" t="s">
        <v>966</v>
      </c>
    </row>
    <row r="924" spans="3:7" ht="13.5">
      <c r="C924" s="8" t="s">
        <v>151</v>
      </c>
      <c r="D924" t="str">
        <f t="shared" si="15"/>
        <v>かとうひでまさ</v>
      </c>
      <c r="F924" s="8" t="s">
        <v>1108</v>
      </c>
      <c r="G924" t="s">
        <v>966</v>
      </c>
    </row>
    <row r="925" spans="3:7" ht="15">
      <c r="C925" s="8" t="s">
        <v>383</v>
      </c>
      <c r="D925" t="str">
        <f t="shared" si="15"/>
        <v>はらだ</v>
      </c>
      <c r="F925" s="8" t="s">
        <v>943</v>
      </c>
      <c r="G925" t="s">
        <v>966</v>
      </c>
    </row>
    <row r="926" spans="3:7" ht="15">
      <c r="C926" s="8" t="s">
        <v>717</v>
      </c>
      <c r="D926" t="str">
        <f t="shared" si="15"/>
        <v>ながはた</v>
      </c>
      <c r="F926" s="8" t="s">
        <v>905</v>
      </c>
      <c r="G926" t="s">
        <v>591</v>
      </c>
    </row>
    <row r="927" spans="3:7" ht="15">
      <c r="C927" s="5" t="s">
        <v>109</v>
      </c>
      <c r="D927" t="str">
        <f t="shared" si="15"/>
        <v>みやもとじんいち</v>
      </c>
      <c r="F927" s="8" t="s">
        <v>905</v>
      </c>
      <c r="G927" t="s">
        <v>591</v>
      </c>
    </row>
    <row r="928" spans="3:7" ht="15">
      <c r="C928" s="8" t="s">
        <v>147</v>
      </c>
      <c r="D928" t="str">
        <f t="shared" si="15"/>
        <v>はすみ</v>
      </c>
      <c r="F928" s="8" t="s">
        <v>905</v>
      </c>
      <c r="G928" t="s">
        <v>591</v>
      </c>
    </row>
    <row r="929" spans="3:7" ht="15">
      <c r="C929" s="8" t="s">
        <v>226</v>
      </c>
      <c r="D929" t="str">
        <f t="shared" si="15"/>
        <v>よしだもへい</v>
      </c>
      <c r="F929" s="8" t="s">
        <v>905</v>
      </c>
      <c r="G929" t="s">
        <v>591</v>
      </c>
    </row>
    <row r="930" spans="3:7" ht="15">
      <c r="C930" s="8" t="s">
        <v>160</v>
      </c>
      <c r="D930" t="str">
        <f t="shared" si="15"/>
        <v>こんの</v>
      </c>
      <c r="F930" s="8" t="s">
        <v>905</v>
      </c>
      <c r="G930" t="s">
        <v>591</v>
      </c>
    </row>
    <row r="931" spans="3:7" ht="15">
      <c r="C931" s="8" t="s">
        <v>225</v>
      </c>
      <c r="D931" t="str">
        <f t="shared" si="15"/>
        <v>えもりしょう</v>
      </c>
      <c r="F931" s="8" t="s">
        <v>905</v>
      </c>
      <c r="G931" t="s">
        <v>591</v>
      </c>
    </row>
    <row r="932" spans="3:7" ht="13.5">
      <c r="C932" s="8" t="s">
        <v>2</v>
      </c>
      <c r="D932" t="str">
        <f t="shared" si="15"/>
        <v>こやの</v>
      </c>
      <c r="F932" s="5" t="s">
        <v>905</v>
      </c>
      <c r="G932" t="s">
        <v>591</v>
      </c>
    </row>
    <row r="933" spans="3:7" ht="13.5">
      <c r="C933" s="8" t="s">
        <v>143</v>
      </c>
      <c r="D933" t="str">
        <f t="shared" si="15"/>
        <v>あんどうひで</v>
      </c>
      <c r="F933" s="8" t="s">
        <v>905</v>
      </c>
      <c r="G933" t="s">
        <v>591</v>
      </c>
    </row>
    <row r="934" spans="3:7" ht="13.5">
      <c r="C934" s="8" t="s">
        <v>403</v>
      </c>
      <c r="D934" t="str">
        <f t="shared" si="15"/>
        <v>すずきたかよし</v>
      </c>
      <c r="F934" s="8" t="s">
        <v>905</v>
      </c>
      <c r="G934" t="s">
        <v>591</v>
      </c>
    </row>
    <row r="935" spans="3:7" ht="13.5">
      <c r="C935" s="8" t="s">
        <v>148</v>
      </c>
      <c r="D935" t="str">
        <f t="shared" si="15"/>
        <v>ひろせ</v>
      </c>
      <c r="F935" s="8" t="s">
        <v>905</v>
      </c>
      <c r="G935" t="s">
        <v>591</v>
      </c>
    </row>
    <row r="936" spans="3:7" ht="13.5">
      <c r="C936" s="8" t="s">
        <v>152</v>
      </c>
      <c r="D936" t="str">
        <f t="shared" si="15"/>
        <v>はしもとただのり</v>
      </c>
      <c r="F936" s="8" t="s">
        <v>130</v>
      </c>
      <c r="G936" t="s">
        <v>592</v>
      </c>
    </row>
    <row r="937" spans="3:7" ht="13.5">
      <c r="C937" s="5" t="s">
        <v>224</v>
      </c>
      <c r="D937" t="str">
        <f t="shared" si="15"/>
        <v>ふじたよういち</v>
      </c>
      <c r="F937" t="s">
        <v>130</v>
      </c>
      <c r="G937" t="s">
        <v>592</v>
      </c>
    </row>
    <row r="938" spans="3:7" ht="13.5">
      <c r="C938" s="8" t="s">
        <v>10</v>
      </c>
      <c r="D938" t="str">
        <f t="shared" si="15"/>
        <v>かたやまつよし</v>
      </c>
      <c r="F938" t="s">
        <v>723</v>
      </c>
      <c r="G938" t="s">
        <v>980</v>
      </c>
    </row>
    <row r="939" spans="3:7" ht="13.5">
      <c r="C939" s="8" t="s">
        <v>14</v>
      </c>
      <c r="D939" t="str">
        <f t="shared" si="15"/>
        <v>おおば</v>
      </c>
      <c r="F939" s="8" t="s">
        <v>721</v>
      </c>
      <c r="G939" t="s">
        <v>593</v>
      </c>
    </row>
    <row r="940" spans="3:7" ht="13.5">
      <c r="C940" s="8" t="s">
        <v>385</v>
      </c>
      <c r="D940" t="str">
        <f t="shared" si="15"/>
        <v>ふじたしょういち</v>
      </c>
      <c r="F940" s="8" t="s">
        <v>721</v>
      </c>
      <c r="G940" t="s">
        <v>593</v>
      </c>
    </row>
    <row r="941" spans="3:7" ht="13.5">
      <c r="C941" s="8" t="s">
        <v>36</v>
      </c>
      <c r="D941" t="str">
        <f t="shared" si="15"/>
        <v>たかしま</v>
      </c>
      <c r="F941" t="s">
        <v>721</v>
      </c>
      <c r="G941" t="s">
        <v>593</v>
      </c>
    </row>
    <row r="942" spans="3:7" ht="13.5">
      <c r="C942" s="8" t="s">
        <v>161</v>
      </c>
      <c r="D942" t="str">
        <f t="shared" si="15"/>
        <v>みやもとなおや</v>
      </c>
      <c r="F942" s="5" t="s">
        <v>721</v>
      </c>
      <c r="G942" t="s">
        <v>593</v>
      </c>
    </row>
    <row r="943" spans="3:7" ht="13.5">
      <c r="C943" s="8" t="s">
        <v>332</v>
      </c>
      <c r="D943" t="str">
        <f t="shared" si="15"/>
        <v>あさの</v>
      </c>
      <c r="F943" s="8" t="s">
        <v>721</v>
      </c>
      <c r="G943" t="s">
        <v>593</v>
      </c>
    </row>
    <row r="944" spans="3:7" ht="13.5">
      <c r="C944" s="8" t="s">
        <v>841</v>
      </c>
      <c r="D944" t="str">
        <f t="shared" si="15"/>
        <v>にしざわ</v>
      </c>
      <c r="F944" s="8" t="s">
        <v>721</v>
      </c>
      <c r="G944" t="s">
        <v>593</v>
      </c>
    </row>
    <row r="945" spans="3:7" ht="13.5">
      <c r="C945" s="8" t="s">
        <v>3</v>
      </c>
      <c r="D945" t="str">
        <f t="shared" si="15"/>
        <v>だいご</v>
      </c>
      <c r="F945" s="8" t="s">
        <v>721</v>
      </c>
      <c r="G945" t="s">
        <v>593</v>
      </c>
    </row>
    <row r="946" spans="3:7" ht="13.5">
      <c r="C946" s="8" t="s">
        <v>164</v>
      </c>
      <c r="D946" t="str">
        <f t="shared" si="15"/>
        <v>にしむらしゅういち</v>
      </c>
      <c r="F946" t="s">
        <v>721</v>
      </c>
      <c r="G946" t="s">
        <v>593</v>
      </c>
    </row>
    <row r="947" spans="3:7" ht="13.5">
      <c r="C947" s="5" t="s">
        <v>159</v>
      </c>
      <c r="D947" t="str">
        <f t="shared" si="15"/>
        <v>ほそや</v>
      </c>
      <c r="F947" s="8" t="s">
        <v>267</v>
      </c>
      <c r="G947" t="s">
        <v>589</v>
      </c>
    </row>
    <row r="948" spans="3:7" ht="13.5">
      <c r="C948" s="8" t="s">
        <v>31</v>
      </c>
      <c r="D948" t="str">
        <f t="shared" si="15"/>
        <v>おおいど</v>
      </c>
      <c r="F948" s="8" t="s">
        <v>267</v>
      </c>
      <c r="G948" t="s">
        <v>589</v>
      </c>
    </row>
    <row r="949" spans="3:7" ht="13.5">
      <c r="C949" s="8" t="s">
        <v>169</v>
      </c>
      <c r="D949" t="str">
        <f aca="true" t="shared" si="16" ref="D949:D1012">VLOOKUP(C949,$L$3:$M$509,2,FALSE)</f>
        <v>かとうひろし</v>
      </c>
      <c r="F949" s="8" t="s">
        <v>1124</v>
      </c>
      <c r="G949" t="s">
        <v>594</v>
      </c>
    </row>
    <row r="950" spans="3:7" ht="13.5">
      <c r="C950" s="8" t="s">
        <v>55</v>
      </c>
      <c r="D950" t="str">
        <f t="shared" si="16"/>
        <v>まつおかこうじ</v>
      </c>
      <c r="F950" s="8" t="s">
        <v>81</v>
      </c>
      <c r="G950" t="s">
        <v>594</v>
      </c>
    </row>
    <row r="951" spans="3:7" ht="13.5">
      <c r="C951" s="8" t="s">
        <v>395</v>
      </c>
      <c r="D951" t="str">
        <f t="shared" si="16"/>
        <v>てらお</v>
      </c>
      <c r="F951" s="8" t="s">
        <v>890</v>
      </c>
      <c r="G951" t="s">
        <v>979</v>
      </c>
    </row>
    <row r="952" spans="3:7" ht="13.5">
      <c r="C952" s="8" t="s">
        <v>41</v>
      </c>
      <c r="D952" t="str">
        <f t="shared" si="16"/>
        <v>あだち</v>
      </c>
      <c r="F952" s="5" t="s">
        <v>831</v>
      </c>
      <c r="G952" t="s">
        <v>595</v>
      </c>
    </row>
    <row r="953" spans="3:7" ht="13.5">
      <c r="C953" s="8" t="s">
        <v>235</v>
      </c>
      <c r="D953" t="str">
        <f t="shared" si="16"/>
        <v>たむら</v>
      </c>
      <c r="F953" s="8" t="s">
        <v>831</v>
      </c>
      <c r="G953" t="s">
        <v>595</v>
      </c>
    </row>
    <row r="954" spans="3:7" ht="13.5">
      <c r="C954" s="8" t="s">
        <v>780</v>
      </c>
      <c r="D954" t="str">
        <f t="shared" si="16"/>
        <v>こんどうひとし</v>
      </c>
      <c r="F954" s="8" t="s">
        <v>194</v>
      </c>
      <c r="G954" t="s">
        <v>596</v>
      </c>
    </row>
    <row r="955" spans="3:7" ht="13.5">
      <c r="C955" s="8" t="s">
        <v>17</v>
      </c>
      <c r="D955" t="str">
        <f t="shared" si="16"/>
        <v>こひら</v>
      </c>
      <c r="F955" s="8" t="s">
        <v>194</v>
      </c>
      <c r="G955" t="s">
        <v>596</v>
      </c>
    </row>
    <row r="956" spans="3:7" ht="13.5">
      <c r="C956" s="8" t="s">
        <v>19</v>
      </c>
      <c r="D956" t="str">
        <f t="shared" si="16"/>
        <v>おおつかやす</v>
      </c>
      <c r="F956" s="8" t="s">
        <v>194</v>
      </c>
      <c r="G956" t="s">
        <v>596</v>
      </c>
    </row>
    <row r="957" spans="3:7" ht="13.5">
      <c r="C957" s="5" t="s">
        <v>155</v>
      </c>
      <c r="D957" t="str">
        <f t="shared" si="16"/>
        <v>さいとうぶんぞう</v>
      </c>
      <c r="F957" s="8" t="s">
        <v>194</v>
      </c>
      <c r="G957" t="s">
        <v>596</v>
      </c>
    </row>
    <row r="958" spans="2:7" ht="13.5">
      <c r="B958" s="11"/>
      <c r="C958" s="8" t="s">
        <v>139</v>
      </c>
      <c r="D958" t="str">
        <f t="shared" si="16"/>
        <v>なるけ</v>
      </c>
      <c r="F958" s="8" t="s">
        <v>194</v>
      </c>
      <c r="G958" t="s">
        <v>596</v>
      </c>
    </row>
    <row r="959" spans="3:7" ht="13.5">
      <c r="C959" s="8" t="s">
        <v>752</v>
      </c>
      <c r="D959" t="str">
        <f t="shared" si="16"/>
        <v>はった</v>
      </c>
      <c r="F959" s="8" t="s">
        <v>194</v>
      </c>
      <c r="G959" t="s">
        <v>596</v>
      </c>
    </row>
    <row r="960" spans="3:7" ht="13.5">
      <c r="C960" s="8" t="s">
        <v>140</v>
      </c>
      <c r="D960" t="str">
        <f t="shared" si="16"/>
        <v>あきばよう</v>
      </c>
      <c r="F960" s="8" t="s">
        <v>1106</v>
      </c>
      <c r="G960" t="s">
        <v>1025</v>
      </c>
    </row>
    <row r="961" spans="3:7" ht="13.5">
      <c r="C961" s="8" t="s">
        <v>151</v>
      </c>
      <c r="D961" t="str">
        <f t="shared" si="16"/>
        <v>かとうひでまさ</v>
      </c>
      <c r="F961" s="8" t="s">
        <v>110</v>
      </c>
      <c r="G961" t="s">
        <v>1025</v>
      </c>
    </row>
    <row r="962" spans="3:7" ht="13.5">
      <c r="C962" s="8" t="s">
        <v>2</v>
      </c>
      <c r="D962" t="str">
        <f t="shared" si="16"/>
        <v>こやの</v>
      </c>
      <c r="F962" t="s">
        <v>88</v>
      </c>
      <c r="G962" t="s">
        <v>1025</v>
      </c>
    </row>
    <row r="963" spans="3:7" ht="13.5">
      <c r="C963" s="8" t="s">
        <v>109</v>
      </c>
      <c r="D963" t="str">
        <f t="shared" si="16"/>
        <v>みやもとじんいち</v>
      </c>
      <c r="F963" s="8" t="s">
        <v>316</v>
      </c>
      <c r="G963" t="s">
        <v>1026</v>
      </c>
    </row>
    <row r="964" spans="3:7" ht="13.5">
      <c r="C964" s="8" t="s">
        <v>148</v>
      </c>
      <c r="D964" t="str">
        <f t="shared" si="16"/>
        <v>ひろせ</v>
      </c>
      <c r="F964" s="8" t="s">
        <v>318</v>
      </c>
      <c r="G964" t="s">
        <v>1027</v>
      </c>
    </row>
    <row r="965" spans="3:7" ht="15">
      <c r="C965" s="8" t="s">
        <v>383</v>
      </c>
      <c r="D965" t="str">
        <f t="shared" si="16"/>
        <v>はらだ</v>
      </c>
      <c r="F965" t="s">
        <v>368</v>
      </c>
      <c r="G965" t="s">
        <v>1028</v>
      </c>
    </row>
    <row r="966" spans="3:7" ht="15">
      <c r="C966" s="8" t="s">
        <v>386</v>
      </c>
      <c r="D966" t="str">
        <f t="shared" si="16"/>
        <v>すずきこうじ</v>
      </c>
      <c r="F966" t="s">
        <v>751</v>
      </c>
      <c r="G966" t="str">
        <f>VLOOKUP(F966,$L$3:$M$509,2,FALSE)</f>
        <v>すずきこうじ</v>
      </c>
    </row>
    <row r="967" spans="3:7" ht="15">
      <c r="C967" s="5" t="s">
        <v>767</v>
      </c>
      <c r="D967" t="str">
        <f t="shared" si="16"/>
        <v>ゆたに</v>
      </c>
      <c r="F967" s="8" t="s">
        <v>751</v>
      </c>
      <c r="G967" t="s">
        <v>1029</v>
      </c>
    </row>
    <row r="968" spans="3:7" ht="15">
      <c r="C968" s="8" t="s">
        <v>384</v>
      </c>
      <c r="D968" t="str">
        <f t="shared" si="16"/>
        <v>すずきしゅんいち</v>
      </c>
      <c r="F968" s="8" t="s">
        <v>751</v>
      </c>
      <c r="G968" t="s">
        <v>1029</v>
      </c>
    </row>
    <row r="969" spans="3:7" ht="15">
      <c r="C969" s="8" t="s">
        <v>147</v>
      </c>
      <c r="D969" t="str">
        <f t="shared" si="16"/>
        <v>はすみ</v>
      </c>
      <c r="F969" t="s">
        <v>751</v>
      </c>
      <c r="G969" t="s">
        <v>1029</v>
      </c>
    </row>
    <row r="970" spans="3:7" ht="15">
      <c r="C970" s="8" t="s">
        <v>160</v>
      </c>
      <c r="D970" t="str">
        <f t="shared" si="16"/>
        <v>こんの</v>
      </c>
      <c r="F970" s="8" t="s">
        <v>751</v>
      </c>
      <c r="G970" t="s">
        <v>1029</v>
      </c>
    </row>
    <row r="971" spans="3:7" ht="15">
      <c r="C971" s="8" t="s">
        <v>161</v>
      </c>
      <c r="D971" t="str">
        <f t="shared" si="16"/>
        <v>みやもとなおや</v>
      </c>
      <c r="F971" s="5" t="s">
        <v>751</v>
      </c>
      <c r="G971" t="s">
        <v>1029</v>
      </c>
    </row>
    <row r="972" spans="3:7" ht="13.5">
      <c r="C972" s="8" t="s">
        <v>717</v>
      </c>
      <c r="D972" t="str">
        <f t="shared" si="16"/>
        <v>ながはた</v>
      </c>
      <c r="F972" s="8" t="s">
        <v>751</v>
      </c>
      <c r="G972" t="s">
        <v>1029</v>
      </c>
    </row>
    <row r="973" spans="3:7" ht="13.5">
      <c r="C973" s="8" t="s">
        <v>3</v>
      </c>
      <c r="D973" t="str">
        <f t="shared" si="16"/>
        <v>だいご</v>
      </c>
      <c r="F973" s="8" t="s">
        <v>751</v>
      </c>
      <c r="G973" t="s">
        <v>1029</v>
      </c>
    </row>
    <row r="974" spans="3:7" ht="13.5">
      <c r="C974" s="8" t="s">
        <v>10</v>
      </c>
      <c r="D974" t="str">
        <f t="shared" si="16"/>
        <v>かたやまつよし</v>
      </c>
      <c r="F974" s="8" t="s">
        <v>415</v>
      </c>
      <c r="G974" t="s">
        <v>1029</v>
      </c>
    </row>
    <row r="975" spans="3:7" ht="13.5">
      <c r="C975" s="8" t="s">
        <v>143</v>
      </c>
      <c r="D975" t="str">
        <f t="shared" si="16"/>
        <v>あんどうひで</v>
      </c>
      <c r="F975" s="8" t="s">
        <v>751</v>
      </c>
      <c r="G975" t="s">
        <v>1029</v>
      </c>
    </row>
    <row r="976" spans="3:7" ht="13.5">
      <c r="C976" s="8" t="s">
        <v>159</v>
      </c>
      <c r="D976" t="str">
        <f t="shared" si="16"/>
        <v>ほそや</v>
      </c>
      <c r="F976" s="8" t="s">
        <v>415</v>
      </c>
      <c r="G976" t="s">
        <v>1029</v>
      </c>
    </row>
    <row r="977" spans="3:7" ht="13.5">
      <c r="C977" s="5" t="s">
        <v>169</v>
      </c>
      <c r="D977" t="str">
        <f t="shared" si="16"/>
        <v>かとうひろし</v>
      </c>
      <c r="F977" s="8" t="s">
        <v>751</v>
      </c>
      <c r="G977" t="s">
        <v>1029</v>
      </c>
    </row>
    <row r="978" spans="3:7" ht="13.5">
      <c r="C978" s="8" t="s">
        <v>55</v>
      </c>
      <c r="D978" t="str">
        <f t="shared" si="16"/>
        <v>まつおかこうじ</v>
      </c>
      <c r="F978" s="8" t="s">
        <v>751</v>
      </c>
      <c r="G978" t="s">
        <v>1029</v>
      </c>
    </row>
    <row r="979" spans="3:7" ht="13.5">
      <c r="C979" s="8" t="s">
        <v>95</v>
      </c>
      <c r="D979" t="str">
        <f t="shared" si="16"/>
        <v>きどころ</v>
      </c>
      <c r="F979" s="8" t="s">
        <v>751</v>
      </c>
      <c r="G979" t="s">
        <v>1029</v>
      </c>
    </row>
    <row r="980" spans="3:7" ht="13.5">
      <c r="C980" s="8" t="s">
        <v>31</v>
      </c>
      <c r="D980" t="str">
        <f t="shared" si="16"/>
        <v>おおいど</v>
      </c>
      <c r="F980" s="8" t="s">
        <v>751</v>
      </c>
      <c r="G980" t="s">
        <v>1029</v>
      </c>
    </row>
    <row r="981" spans="3:7" ht="13.5">
      <c r="C981" s="8" t="s">
        <v>36</v>
      </c>
      <c r="D981" t="str">
        <f t="shared" si="16"/>
        <v>たかしま</v>
      </c>
      <c r="F981" s="5" t="s">
        <v>751</v>
      </c>
      <c r="G981" t="s">
        <v>1029</v>
      </c>
    </row>
    <row r="982" spans="3:7" ht="13.5">
      <c r="C982" s="8" t="s">
        <v>14</v>
      </c>
      <c r="D982" t="str">
        <f t="shared" si="16"/>
        <v>おおば</v>
      </c>
      <c r="F982" s="8" t="s">
        <v>751</v>
      </c>
      <c r="G982" t="s">
        <v>1029</v>
      </c>
    </row>
    <row r="983" spans="3:7" ht="13.5">
      <c r="C983" s="8" t="s">
        <v>403</v>
      </c>
      <c r="D983" t="str">
        <f t="shared" si="16"/>
        <v>すずきたかよし</v>
      </c>
      <c r="F983" t="s">
        <v>751</v>
      </c>
      <c r="G983" t="s">
        <v>1029</v>
      </c>
    </row>
    <row r="984" spans="3:7" ht="13.5">
      <c r="C984" s="8" t="s">
        <v>28</v>
      </c>
      <c r="D984" t="str">
        <f t="shared" si="16"/>
        <v>こばやし</v>
      </c>
      <c r="F984" s="8" t="s">
        <v>751</v>
      </c>
      <c r="G984" t="s">
        <v>1029</v>
      </c>
    </row>
    <row r="985" spans="3:7" ht="13.5">
      <c r="C985" s="8" t="s">
        <v>11</v>
      </c>
      <c r="D985" t="str">
        <f t="shared" si="16"/>
        <v>かとうかず</v>
      </c>
      <c r="F985" s="8" t="s">
        <v>751</v>
      </c>
      <c r="G985" t="s">
        <v>1029</v>
      </c>
    </row>
    <row r="986" spans="3:7" ht="13.5">
      <c r="C986" s="8" t="s">
        <v>152</v>
      </c>
      <c r="D986" t="str">
        <f t="shared" si="16"/>
        <v>はしもとただのり</v>
      </c>
      <c r="F986" t="s">
        <v>751</v>
      </c>
      <c r="G986" t="s">
        <v>1029</v>
      </c>
    </row>
    <row r="987" spans="3:7" ht="13.5">
      <c r="C987" s="5" t="s">
        <v>164</v>
      </c>
      <c r="D987" t="str">
        <f t="shared" si="16"/>
        <v>にしむらしゅういち</v>
      </c>
      <c r="F987" s="8" t="s">
        <v>751</v>
      </c>
      <c r="G987" t="s">
        <v>1029</v>
      </c>
    </row>
    <row r="988" spans="3:7" ht="13.5">
      <c r="C988" s="8" t="s">
        <v>225</v>
      </c>
      <c r="D988" t="str">
        <f t="shared" si="16"/>
        <v>えもりしょう</v>
      </c>
      <c r="F988" s="8" t="s">
        <v>751</v>
      </c>
      <c r="G988" t="s">
        <v>1029</v>
      </c>
    </row>
    <row r="989" spans="3:7" ht="13.5">
      <c r="C989" s="8" t="s">
        <v>780</v>
      </c>
      <c r="D989" t="str">
        <f t="shared" si="16"/>
        <v>こんどうひとし</v>
      </c>
      <c r="F989" s="8" t="s">
        <v>751</v>
      </c>
      <c r="G989" t="s">
        <v>1029</v>
      </c>
    </row>
    <row r="990" spans="3:7" ht="13.5">
      <c r="C990" s="8" t="s">
        <v>329</v>
      </c>
      <c r="D990" t="str">
        <f t="shared" si="16"/>
        <v>みまけんいち</v>
      </c>
      <c r="F990" s="8" t="s">
        <v>751</v>
      </c>
      <c r="G990" t="s">
        <v>1029</v>
      </c>
    </row>
    <row r="991" spans="3:7" ht="13.5">
      <c r="C991" s="8" t="s">
        <v>385</v>
      </c>
      <c r="D991" t="str">
        <f t="shared" si="16"/>
        <v>ふじたしょういち</v>
      </c>
      <c r="F991" s="5" t="s">
        <v>751</v>
      </c>
      <c r="G991" t="s">
        <v>1029</v>
      </c>
    </row>
    <row r="992" spans="3:7" ht="13.5">
      <c r="C992" s="8" t="s">
        <v>446</v>
      </c>
      <c r="D992" t="str">
        <f t="shared" si="16"/>
        <v>やまざきかずまさ</v>
      </c>
      <c r="F992" s="8" t="s">
        <v>751</v>
      </c>
      <c r="G992" t="s">
        <v>1029</v>
      </c>
    </row>
    <row r="993" spans="3:7" ht="13.5">
      <c r="C993" s="8" t="s">
        <v>240</v>
      </c>
      <c r="D993" t="str">
        <f t="shared" si="16"/>
        <v>さとうこうじ</v>
      </c>
      <c r="F993" s="8" t="s">
        <v>751</v>
      </c>
      <c r="G993" t="s">
        <v>1029</v>
      </c>
    </row>
    <row r="994" spans="3:7" ht="13.5">
      <c r="C994" s="8" t="s">
        <v>339</v>
      </c>
      <c r="D994" t="str">
        <f t="shared" si="16"/>
        <v>たなかやすひさ</v>
      </c>
      <c r="F994" s="8" t="s">
        <v>751</v>
      </c>
      <c r="G994" t="s">
        <v>1029</v>
      </c>
    </row>
    <row r="995" spans="3:7" ht="13.5">
      <c r="C995" s="8" t="s">
        <v>156</v>
      </c>
      <c r="D995" t="str">
        <f t="shared" si="16"/>
        <v>きりゅうかつ</v>
      </c>
      <c r="F995" s="8" t="s">
        <v>751</v>
      </c>
      <c r="G995" t="s">
        <v>1029</v>
      </c>
    </row>
    <row r="996" spans="3:7" ht="13.5">
      <c r="C996" s="8" t="s">
        <v>236</v>
      </c>
      <c r="D996" t="str">
        <f t="shared" si="16"/>
        <v>おくせ</v>
      </c>
      <c r="F996" s="8" t="s">
        <v>751</v>
      </c>
      <c r="G996" t="s">
        <v>1029</v>
      </c>
    </row>
    <row r="997" spans="3:7" ht="13.5">
      <c r="C997" s="5" t="s">
        <v>739</v>
      </c>
      <c r="D997" t="str">
        <f t="shared" si="16"/>
        <v>はら</v>
      </c>
      <c r="F997" t="s">
        <v>751</v>
      </c>
      <c r="G997" t="s">
        <v>1029</v>
      </c>
    </row>
    <row r="998" spans="2:7" ht="13.5">
      <c r="B998" s="11"/>
      <c r="C998" s="8" t="s">
        <v>752</v>
      </c>
      <c r="D998" t="str">
        <f t="shared" si="16"/>
        <v>はった</v>
      </c>
      <c r="F998" s="8" t="s">
        <v>751</v>
      </c>
      <c r="G998" t="s">
        <v>1029</v>
      </c>
    </row>
    <row r="999" spans="3:7" ht="13.5">
      <c r="C999" s="8" t="s">
        <v>139</v>
      </c>
      <c r="D999" t="str">
        <f t="shared" si="16"/>
        <v>なるけ</v>
      </c>
      <c r="F999" s="8" t="s">
        <v>751</v>
      </c>
      <c r="G999" t="s">
        <v>1029</v>
      </c>
    </row>
    <row r="1000" spans="3:7" ht="13.5">
      <c r="C1000" s="8" t="s">
        <v>140</v>
      </c>
      <c r="D1000" t="str">
        <f t="shared" si="16"/>
        <v>あきばよう</v>
      </c>
      <c r="F1000" t="s">
        <v>751</v>
      </c>
      <c r="G1000" t="s">
        <v>1029</v>
      </c>
    </row>
    <row r="1001" spans="3:7" ht="13.5">
      <c r="C1001" s="8" t="s">
        <v>386</v>
      </c>
      <c r="D1001" t="str">
        <f t="shared" si="16"/>
        <v>すずきこうじ</v>
      </c>
      <c r="F1001" s="8" t="s">
        <v>751</v>
      </c>
      <c r="G1001" t="s">
        <v>1029</v>
      </c>
    </row>
    <row r="1002" spans="3:7" ht="13.5">
      <c r="C1002" s="8" t="s">
        <v>148</v>
      </c>
      <c r="D1002" t="str">
        <f t="shared" si="16"/>
        <v>ひろせ</v>
      </c>
      <c r="F1002" s="8" t="s">
        <v>751</v>
      </c>
      <c r="G1002" t="s">
        <v>1029</v>
      </c>
    </row>
    <row r="1003" spans="3:7" ht="13.5">
      <c r="C1003" s="8" t="s">
        <v>2</v>
      </c>
      <c r="D1003" t="str">
        <f t="shared" si="16"/>
        <v>こやの</v>
      </c>
      <c r="F1003" s="8" t="s">
        <v>751</v>
      </c>
      <c r="G1003" t="s">
        <v>1029</v>
      </c>
    </row>
    <row r="1004" spans="3:7" ht="15">
      <c r="C1004" s="8" t="s">
        <v>383</v>
      </c>
      <c r="D1004" t="str">
        <f t="shared" si="16"/>
        <v>はらだ</v>
      </c>
      <c r="F1004" s="8" t="s">
        <v>751</v>
      </c>
      <c r="G1004" t="s">
        <v>1029</v>
      </c>
    </row>
    <row r="1005" spans="3:7" ht="15">
      <c r="C1005" s="8" t="s">
        <v>147</v>
      </c>
      <c r="D1005" t="str">
        <f t="shared" si="16"/>
        <v>はすみ</v>
      </c>
      <c r="F1005" s="8" t="s">
        <v>897</v>
      </c>
      <c r="G1005" t="s">
        <v>1032</v>
      </c>
    </row>
    <row r="1006" spans="3:7" ht="15">
      <c r="C1006" s="8" t="s">
        <v>767</v>
      </c>
      <c r="D1006" t="str">
        <f t="shared" si="16"/>
        <v>ゆたに</v>
      </c>
      <c r="F1006" s="32" t="s">
        <v>897</v>
      </c>
      <c r="G1006" t="s">
        <v>1032</v>
      </c>
    </row>
    <row r="1007" spans="3:7" ht="15">
      <c r="C1007" s="5" t="s">
        <v>384</v>
      </c>
      <c r="D1007" t="str">
        <f t="shared" si="16"/>
        <v>すずきしゅんいち</v>
      </c>
      <c r="F1007" s="8" t="s">
        <v>897</v>
      </c>
      <c r="G1007" t="s">
        <v>1032</v>
      </c>
    </row>
    <row r="1008" spans="3:7" ht="15">
      <c r="C1008" s="8" t="s">
        <v>160</v>
      </c>
      <c r="D1008" t="str">
        <f t="shared" si="16"/>
        <v>こんの</v>
      </c>
      <c r="F1008" s="8" t="s">
        <v>897</v>
      </c>
      <c r="G1008" t="s">
        <v>1032</v>
      </c>
    </row>
    <row r="1009" spans="3:7" ht="15">
      <c r="C1009" s="8" t="s">
        <v>151</v>
      </c>
      <c r="D1009" t="str">
        <f t="shared" si="16"/>
        <v>かとうひでまさ</v>
      </c>
      <c r="F1009" s="8" t="s">
        <v>897</v>
      </c>
      <c r="G1009" t="s">
        <v>1032</v>
      </c>
    </row>
    <row r="1010" spans="3:7" ht="15">
      <c r="C1010" s="8" t="s">
        <v>717</v>
      </c>
      <c r="D1010" t="str">
        <f t="shared" si="16"/>
        <v>ながはた</v>
      </c>
      <c r="F1010" s="5" t="s">
        <v>897</v>
      </c>
      <c r="G1010" t="s">
        <v>1032</v>
      </c>
    </row>
    <row r="1011" spans="3:7" ht="15">
      <c r="C1011" s="8" t="s">
        <v>224</v>
      </c>
      <c r="D1011" t="str">
        <f t="shared" si="16"/>
        <v>ふじたよういち</v>
      </c>
      <c r="F1011" s="8" t="s">
        <v>897</v>
      </c>
      <c r="G1011" t="s">
        <v>1032</v>
      </c>
    </row>
    <row r="1012" spans="3:7" ht="13.5">
      <c r="C1012" s="8" t="s">
        <v>152</v>
      </c>
      <c r="D1012" t="str">
        <f t="shared" si="16"/>
        <v>はしもとただのり</v>
      </c>
      <c r="F1012" t="s">
        <v>897</v>
      </c>
      <c r="G1012" t="s">
        <v>1032</v>
      </c>
    </row>
    <row r="1013" spans="3:7" ht="13.5">
      <c r="C1013" s="8" t="s">
        <v>385</v>
      </c>
      <c r="D1013" t="str">
        <f aca="true" t="shared" si="17" ref="D1013:D1076">VLOOKUP(C1013,$L$3:$M$509,2,FALSE)</f>
        <v>ふじたしょういち</v>
      </c>
      <c r="F1013" t="s">
        <v>897</v>
      </c>
      <c r="G1013" t="s">
        <v>1032</v>
      </c>
    </row>
    <row r="1014" spans="3:7" ht="13.5">
      <c r="C1014" s="8" t="s">
        <v>55</v>
      </c>
      <c r="D1014" t="str">
        <f t="shared" si="17"/>
        <v>まつおかこうじ</v>
      </c>
      <c r="F1014" s="8" t="s">
        <v>897</v>
      </c>
      <c r="G1014" t="s">
        <v>1032</v>
      </c>
    </row>
    <row r="1015" spans="3:7" ht="13.5">
      <c r="C1015" s="8" t="s">
        <v>159</v>
      </c>
      <c r="D1015" t="str">
        <f t="shared" si="17"/>
        <v>ほそや</v>
      </c>
      <c r="F1015" s="8" t="s">
        <v>897</v>
      </c>
      <c r="G1015" t="s">
        <v>1032</v>
      </c>
    </row>
    <row r="1016" spans="3:7" ht="13.5">
      <c r="C1016" s="8" t="s">
        <v>36</v>
      </c>
      <c r="D1016" t="str">
        <f t="shared" si="17"/>
        <v>たかしま</v>
      </c>
      <c r="F1016" s="8" t="s">
        <v>897</v>
      </c>
      <c r="G1016" t="s">
        <v>1032</v>
      </c>
    </row>
    <row r="1017" spans="3:7" ht="13.5">
      <c r="C1017" s="5" t="s">
        <v>169</v>
      </c>
      <c r="D1017" t="str">
        <f t="shared" si="17"/>
        <v>かとうひろし</v>
      </c>
      <c r="F1017" s="8" t="s">
        <v>897</v>
      </c>
      <c r="G1017" t="s">
        <v>1032</v>
      </c>
    </row>
    <row r="1018" spans="3:7" ht="13.5">
      <c r="C1018" s="8" t="s">
        <v>161</v>
      </c>
      <c r="D1018" t="str">
        <f t="shared" si="17"/>
        <v>みやもとなおや</v>
      </c>
      <c r="F1018" s="8" t="s">
        <v>897</v>
      </c>
      <c r="G1018" t="s">
        <v>1032</v>
      </c>
    </row>
    <row r="1019" spans="3:7" ht="13.5">
      <c r="C1019" s="8" t="s">
        <v>3</v>
      </c>
      <c r="D1019" t="str">
        <f t="shared" si="17"/>
        <v>だいご</v>
      </c>
      <c r="F1019" s="8" t="s">
        <v>897</v>
      </c>
      <c r="G1019" t="s">
        <v>1032</v>
      </c>
    </row>
    <row r="1020" spans="3:7" ht="13.5">
      <c r="C1020" s="8" t="s">
        <v>143</v>
      </c>
      <c r="D1020" t="str">
        <f t="shared" si="17"/>
        <v>あんどうひで</v>
      </c>
      <c r="F1020" s="5" t="s">
        <v>897</v>
      </c>
      <c r="G1020" t="s">
        <v>1032</v>
      </c>
    </row>
    <row r="1021" spans="3:7" ht="13.5">
      <c r="C1021" s="8" t="s">
        <v>724</v>
      </c>
      <c r="D1021" t="str">
        <f t="shared" si="17"/>
        <v>てらお</v>
      </c>
      <c r="F1021" s="8" t="s">
        <v>897</v>
      </c>
      <c r="G1021" t="s">
        <v>1032</v>
      </c>
    </row>
    <row r="1022" spans="3:7" ht="13.5">
      <c r="C1022" s="8" t="s">
        <v>207</v>
      </c>
      <c r="D1022" t="str">
        <f t="shared" si="17"/>
        <v>のがわ</v>
      </c>
      <c r="F1022" s="8" t="s">
        <v>142</v>
      </c>
      <c r="G1022" t="s">
        <v>1032</v>
      </c>
    </row>
    <row r="1023" spans="3:7" ht="13.5">
      <c r="C1023" s="8" t="s">
        <v>225</v>
      </c>
      <c r="D1023" t="str">
        <f t="shared" si="17"/>
        <v>えもりしょう</v>
      </c>
      <c r="F1023" s="8" t="s">
        <v>897</v>
      </c>
      <c r="G1023" t="s">
        <v>1032</v>
      </c>
    </row>
    <row r="1024" spans="3:7" ht="13.5">
      <c r="C1024" s="8" t="s">
        <v>396</v>
      </c>
      <c r="D1024" t="str">
        <f t="shared" si="17"/>
        <v>さったてるひさ</v>
      </c>
      <c r="F1024" s="9" t="s">
        <v>897</v>
      </c>
      <c r="G1024" t="s">
        <v>1032</v>
      </c>
    </row>
    <row r="1025" spans="3:7" ht="13.5">
      <c r="C1025" s="8" t="s">
        <v>328</v>
      </c>
      <c r="D1025" t="str">
        <f t="shared" si="17"/>
        <v>こむら</v>
      </c>
      <c r="F1025" s="32" t="s">
        <v>142</v>
      </c>
      <c r="G1025" t="s">
        <v>1032</v>
      </c>
    </row>
    <row r="1026" spans="3:7" ht="13.5">
      <c r="C1026" s="8" t="s">
        <v>31</v>
      </c>
      <c r="D1026" t="str">
        <f t="shared" si="17"/>
        <v>おおいど</v>
      </c>
      <c r="F1026" s="8" t="s">
        <v>897</v>
      </c>
      <c r="G1026" t="s">
        <v>1032</v>
      </c>
    </row>
    <row r="1027" spans="3:7" ht="13.5">
      <c r="C1027" s="5" t="s">
        <v>239</v>
      </c>
      <c r="D1027" t="str">
        <f t="shared" si="17"/>
        <v>ちば</v>
      </c>
      <c r="F1027" s="8" t="s">
        <v>897</v>
      </c>
      <c r="G1027" t="s">
        <v>1032</v>
      </c>
    </row>
    <row r="1028" spans="3:7" ht="13.5">
      <c r="C1028" s="8" t="s">
        <v>332</v>
      </c>
      <c r="D1028" t="str">
        <f t="shared" si="17"/>
        <v>あさの</v>
      </c>
      <c r="F1028" s="9" t="s">
        <v>897</v>
      </c>
      <c r="G1028" t="s">
        <v>1032</v>
      </c>
    </row>
    <row r="1029" spans="3:7" ht="13.5">
      <c r="C1029" s="8" t="s">
        <v>780</v>
      </c>
      <c r="D1029" t="str">
        <f t="shared" si="17"/>
        <v>こんどうひとし</v>
      </c>
      <c r="F1029" s="8" t="s">
        <v>897</v>
      </c>
      <c r="G1029" t="s">
        <v>1032</v>
      </c>
    </row>
    <row r="1030" spans="3:7" ht="13.5">
      <c r="C1030" s="8" t="s">
        <v>219</v>
      </c>
      <c r="D1030" t="str">
        <f t="shared" si="17"/>
        <v>かわぐちひさ</v>
      </c>
      <c r="F1030" s="5" t="s">
        <v>1103</v>
      </c>
      <c r="G1030" t="str">
        <f>VLOOKUP(F1030,$L$3:$M$509,2,FALSE)</f>
        <v>すずきたかゆき</v>
      </c>
    </row>
    <row r="1031" spans="3:7" ht="13.5">
      <c r="C1031" s="8" t="s">
        <v>366</v>
      </c>
      <c r="D1031" t="str">
        <f t="shared" si="17"/>
        <v>いのうえ</v>
      </c>
      <c r="F1031" s="8" t="s">
        <v>1103</v>
      </c>
      <c r="G1031" t="s">
        <v>1031</v>
      </c>
    </row>
    <row r="1032" spans="3:7" ht="13.5">
      <c r="C1032" s="8" t="s">
        <v>168</v>
      </c>
      <c r="D1032" t="str">
        <f t="shared" si="17"/>
        <v>かわむら</v>
      </c>
      <c r="F1032" s="8" t="s">
        <v>1103</v>
      </c>
      <c r="G1032" t="s">
        <v>1031</v>
      </c>
    </row>
    <row r="1033" spans="3:7" ht="13.5">
      <c r="C1033" s="8" t="s">
        <v>96</v>
      </c>
      <c r="D1033" t="str">
        <f t="shared" si="17"/>
        <v>みやさか</v>
      </c>
      <c r="F1033" s="8" t="s">
        <v>1103</v>
      </c>
      <c r="G1033" t="s">
        <v>1031</v>
      </c>
    </row>
    <row r="1034" spans="3:7" ht="13.5">
      <c r="C1034" s="8" t="s">
        <v>155</v>
      </c>
      <c r="D1034" t="str">
        <f t="shared" si="17"/>
        <v>さいとうぶんぞう</v>
      </c>
      <c r="F1034" s="8" t="s">
        <v>1103</v>
      </c>
      <c r="G1034" t="s">
        <v>1031</v>
      </c>
    </row>
    <row r="1035" spans="3:7" ht="13.5">
      <c r="C1035" s="8" t="s">
        <v>201</v>
      </c>
      <c r="D1035" t="str">
        <f t="shared" si="17"/>
        <v>みかみ</v>
      </c>
      <c r="F1035" s="8" t="s">
        <v>1103</v>
      </c>
      <c r="G1035" t="s">
        <v>1031</v>
      </c>
    </row>
    <row r="1036" spans="3:7" ht="13.5">
      <c r="C1036" s="8" t="s">
        <v>236</v>
      </c>
      <c r="D1036" t="str">
        <f t="shared" si="17"/>
        <v>おくせ</v>
      </c>
      <c r="F1036" s="8" t="s">
        <v>926</v>
      </c>
      <c r="G1036" t="s">
        <v>1031</v>
      </c>
    </row>
    <row r="1037" spans="3:7" ht="13.5">
      <c r="C1037" s="5" t="s">
        <v>228</v>
      </c>
      <c r="D1037" t="str">
        <f t="shared" si="17"/>
        <v>えもりかつ</v>
      </c>
      <c r="F1037" s="8" t="s">
        <v>61</v>
      </c>
      <c r="G1037" t="s">
        <v>1030</v>
      </c>
    </row>
    <row r="1038" spans="2:7" ht="13.5">
      <c r="B1038" s="11"/>
      <c r="C1038" s="8" t="s">
        <v>752</v>
      </c>
      <c r="D1038" t="str">
        <f t="shared" si="17"/>
        <v>はった</v>
      </c>
      <c r="F1038" t="s">
        <v>909</v>
      </c>
      <c r="G1038" t="s">
        <v>1030</v>
      </c>
    </row>
    <row r="1039" spans="3:7" ht="13.5">
      <c r="C1039" s="8" t="s">
        <v>139</v>
      </c>
      <c r="D1039" t="str">
        <f t="shared" si="17"/>
        <v>なるけ</v>
      </c>
      <c r="F1039" s="8" t="s">
        <v>909</v>
      </c>
      <c r="G1039" t="s">
        <v>1030</v>
      </c>
    </row>
    <row r="1040" spans="3:7" ht="13.5">
      <c r="C1040" s="8" t="s">
        <v>140</v>
      </c>
      <c r="D1040" t="str">
        <f t="shared" si="17"/>
        <v>あきばよう</v>
      </c>
      <c r="F1040" s="5" t="s">
        <v>909</v>
      </c>
      <c r="G1040" t="s">
        <v>1030</v>
      </c>
    </row>
    <row r="1041" spans="3:7" ht="13.5">
      <c r="C1041" s="8" t="s">
        <v>386</v>
      </c>
      <c r="D1041" t="str">
        <f t="shared" si="17"/>
        <v>すずきこうじ</v>
      </c>
      <c r="F1041" s="8" t="s">
        <v>909</v>
      </c>
      <c r="G1041" t="s">
        <v>1030</v>
      </c>
    </row>
    <row r="1042" spans="3:7" ht="13.5">
      <c r="C1042" s="8" t="s">
        <v>148</v>
      </c>
      <c r="D1042" t="str">
        <f t="shared" si="17"/>
        <v>ひろせ</v>
      </c>
      <c r="F1042" s="8" t="s">
        <v>736</v>
      </c>
      <c r="G1042" t="s">
        <v>1034</v>
      </c>
    </row>
    <row r="1043" spans="3:7" ht="13.5">
      <c r="C1043" s="8" t="s">
        <v>767</v>
      </c>
      <c r="D1043" t="str">
        <f t="shared" si="17"/>
        <v>ゆたに</v>
      </c>
      <c r="F1043" s="8" t="s">
        <v>736</v>
      </c>
      <c r="G1043" t="s">
        <v>1034</v>
      </c>
    </row>
    <row r="1044" spans="3:7" ht="13.5">
      <c r="C1044" s="8" t="s">
        <v>152</v>
      </c>
      <c r="D1044" t="str">
        <f t="shared" si="17"/>
        <v>はしもとただのり</v>
      </c>
      <c r="F1044" s="8" t="s">
        <v>493</v>
      </c>
      <c r="G1044" t="s">
        <v>1033</v>
      </c>
    </row>
    <row r="1045" spans="3:7" ht="15">
      <c r="C1045" s="8" t="s">
        <v>224</v>
      </c>
      <c r="D1045" t="str">
        <f t="shared" si="17"/>
        <v>ふじたよういち</v>
      </c>
      <c r="F1045" s="8" t="s">
        <v>350</v>
      </c>
      <c r="G1045" t="s">
        <v>1033</v>
      </c>
    </row>
    <row r="1046" spans="3:7" ht="15">
      <c r="C1046" s="8" t="s">
        <v>402</v>
      </c>
      <c r="D1046" t="str">
        <f t="shared" si="17"/>
        <v>かたやまつよし</v>
      </c>
      <c r="F1046" t="s">
        <v>461</v>
      </c>
      <c r="G1046" t="str">
        <f>VLOOKUP(F1046,$L$3:$M$509,2,FALSE)</f>
        <v>すずきゆうへい</v>
      </c>
    </row>
    <row r="1047" spans="3:7" ht="15">
      <c r="C1047" s="5" t="s">
        <v>151</v>
      </c>
      <c r="D1047" t="str">
        <f t="shared" si="17"/>
        <v>かとうひでまさ</v>
      </c>
      <c r="F1047" t="s">
        <v>461</v>
      </c>
      <c r="G1047" t="s">
        <v>1035</v>
      </c>
    </row>
    <row r="1048" spans="3:7" ht="15">
      <c r="C1048" s="8" t="s">
        <v>2</v>
      </c>
      <c r="D1048" t="str">
        <f t="shared" si="17"/>
        <v>こやの</v>
      </c>
      <c r="F1048" s="8" t="s">
        <v>461</v>
      </c>
      <c r="G1048" t="s">
        <v>1035</v>
      </c>
    </row>
    <row r="1049" spans="3:7" ht="15">
      <c r="C1049" s="8" t="s">
        <v>160</v>
      </c>
      <c r="D1049" t="str">
        <f t="shared" si="17"/>
        <v>こんの</v>
      </c>
      <c r="F1049" t="s">
        <v>461</v>
      </c>
      <c r="G1049" t="s">
        <v>1035</v>
      </c>
    </row>
    <row r="1050" spans="3:7" ht="15">
      <c r="C1050" s="8" t="s">
        <v>147</v>
      </c>
      <c r="D1050" t="str">
        <f t="shared" si="17"/>
        <v>はすみ</v>
      </c>
      <c r="F1050" s="5" t="s">
        <v>461</v>
      </c>
      <c r="G1050" t="s">
        <v>1035</v>
      </c>
    </row>
    <row r="1051" spans="3:7" ht="15">
      <c r="C1051" s="8" t="s">
        <v>159</v>
      </c>
      <c r="D1051" t="str">
        <f t="shared" si="17"/>
        <v>ほそや</v>
      </c>
      <c r="F1051" s="8" t="s">
        <v>461</v>
      </c>
      <c r="G1051" t="s">
        <v>1035</v>
      </c>
    </row>
    <row r="1052" spans="3:7" ht="13.5">
      <c r="C1052" s="8" t="s">
        <v>219</v>
      </c>
      <c r="D1052" t="str">
        <f t="shared" si="17"/>
        <v>かわぐちひさ</v>
      </c>
      <c r="F1052" t="s">
        <v>461</v>
      </c>
      <c r="G1052" t="s">
        <v>1035</v>
      </c>
    </row>
    <row r="1053" spans="3:7" ht="13.5">
      <c r="C1053" s="8" t="s">
        <v>225</v>
      </c>
      <c r="D1053" t="str">
        <f t="shared" si="17"/>
        <v>えもりしょう</v>
      </c>
      <c r="F1053" s="8" t="s">
        <v>461</v>
      </c>
      <c r="G1053" t="s">
        <v>1035</v>
      </c>
    </row>
    <row r="1054" spans="3:7" ht="13.5">
      <c r="C1054" s="8" t="s">
        <v>383</v>
      </c>
      <c r="D1054" t="str">
        <f t="shared" si="17"/>
        <v>はらだ</v>
      </c>
      <c r="F1054" s="8" t="s">
        <v>420</v>
      </c>
      <c r="G1054" t="s">
        <v>1035</v>
      </c>
    </row>
    <row r="1055" spans="3:7" ht="13.5">
      <c r="C1055" s="8" t="s">
        <v>717</v>
      </c>
      <c r="D1055" t="str">
        <f t="shared" si="17"/>
        <v>ながはた</v>
      </c>
      <c r="F1055" s="8" t="s">
        <v>461</v>
      </c>
      <c r="G1055" t="s">
        <v>1035</v>
      </c>
    </row>
    <row r="1056" spans="3:7" ht="13.5">
      <c r="C1056" s="8" t="s">
        <v>143</v>
      </c>
      <c r="D1056" t="str">
        <f t="shared" si="17"/>
        <v>あんどうひで</v>
      </c>
      <c r="F1056" s="8" t="s">
        <v>420</v>
      </c>
      <c r="G1056" t="s">
        <v>1035</v>
      </c>
    </row>
    <row r="1057" spans="3:7" ht="13.5">
      <c r="C1057" s="5" t="s">
        <v>169</v>
      </c>
      <c r="D1057" t="str">
        <f t="shared" si="17"/>
        <v>かとうひろし</v>
      </c>
      <c r="F1057" s="8" t="s">
        <v>230</v>
      </c>
      <c r="G1057" t="s">
        <v>1036</v>
      </c>
    </row>
    <row r="1058" spans="3:7" ht="13.5">
      <c r="C1058" s="8" t="s">
        <v>780</v>
      </c>
      <c r="D1058" t="str">
        <f t="shared" si="17"/>
        <v>こんどうひとし</v>
      </c>
      <c r="F1058" s="8" t="s">
        <v>125</v>
      </c>
      <c r="G1058" t="s">
        <v>597</v>
      </c>
    </row>
    <row r="1059" spans="3:7" ht="13.5">
      <c r="C1059" s="8" t="s">
        <v>228</v>
      </c>
      <c r="D1059" t="str">
        <f t="shared" si="17"/>
        <v>えもりかつ</v>
      </c>
      <c r="F1059" t="s">
        <v>125</v>
      </c>
      <c r="G1059" t="s">
        <v>597</v>
      </c>
    </row>
    <row r="1060" spans="3:7" ht="13.5">
      <c r="C1060" s="8" t="s">
        <v>724</v>
      </c>
      <c r="D1060" t="str">
        <f t="shared" si="17"/>
        <v>てらお</v>
      </c>
      <c r="F1060" s="5" t="s">
        <v>56</v>
      </c>
      <c r="G1060" t="s">
        <v>598</v>
      </c>
    </row>
    <row r="1061" spans="3:7" ht="13.5">
      <c r="C1061" s="8" t="s">
        <v>385</v>
      </c>
      <c r="D1061" t="str">
        <f t="shared" si="17"/>
        <v>ふじたしょういち</v>
      </c>
      <c r="F1061" s="32" t="s">
        <v>56</v>
      </c>
      <c r="G1061" t="s">
        <v>598</v>
      </c>
    </row>
    <row r="1062" spans="3:7" ht="13.5">
      <c r="C1062" s="8" t="s">
        <v>150</v>
      </c>
      <c r="D1062" t="str">
        <f t="shared" si="17"/>
        <v>かしわざき</v>
      </c>
      <c r="F1062" s="8" t="s">
        <v>26</v>
      </c>
      <c r="G1062" t="s">
        <v>598</v>
      </c>
    </row>
    <row r="1063" spans="3:7" ht="13.5">
      <c r="C1063" s="8" t="s">
        <v>396</v>
      </c>
      <c r="D1063" t="str">
        <f t="shared" si="17"/>
        <v>さったてるひさ</v>
      </c>
      <c r="F1063" s="8" t="s">
        <v>196</v>
      </c>
      <c r="G1063" t="s">
        <v>599</v>
      </c>
    </row>
    <row r="1064" spans="3:7" ht="13.5">
      <c r="C1064" s="8" t="s">
        <v>55</v>
      </c>
      <c r="D1064" t="str">
        <f t="shared" si="17"/>
        <v>まつおかこうじ</v>
      </c>
      <c r="F1064" s="8" t="s">
        <v>196</v>
      </c>
      <c r="G1064" t="s">
        <v>599</v>
      </c>
    </row>
    <row r="1065" spans="3:7" ht="13.5">
      <c r="C1065" s="8" t="s">
        <v>36</v>
      </c>
      <c r="D1065" t="str">
        <f t="shared" si="17"/>
        <v>たかしま</v>
      </c>
      <c r="F1065" s="8" t="s">
        <v>247</v>
      </c>
      <c r="G1065" t="s">
        <v>600</v>
      </c>
    </row>
    <row r="1066" spans="3:7" ht="13.5">
      <c r="C1066" s="8" t="s">
        <v>399</v>
      </c>
      <c r="D1066" t="str">
        <f t="shared" si="17"/>
        <v>かとうかず</v>
      </c>
      <c r="F1066" t="s">
        <v>247</v>
      </c>
      <c r="G1066" t="s">
        <v>600</v>
      </c>
    </row>
    <row r="1067" spans="3:7" ht="13.5">
      <c r="C1067" s="5" t="s">
        <v>238</v>
      </c>
      <c r="D1067" t="str">
        <f t="shared" si="17"/>
        <v>もりた</v>
      </c>
      <c r="F1067" t="s">
        <v>351</v>
      </c>
      <c r="G1067" t="s">
        <v>601</v>
      </c>
    </row>
    <row r="1068" spans="3:7" ht="13.5">
      <c r="C1068" s="8" t="s">
        <v>161</v>
      </c>
      <c r="D1068" t="str">
        <f t="shared" si="17"/>
        <v>みやもとなおや</v>
      </c>
      <c r="F1068" s="8" t="s">
        <v>3</v>
      </c>
      <c r="G1068" t="s">
        <v>707</v>
      </c>
    </row>
    <row r="1069" spans="3:7" ht="13.5">
      <c r="C1069" s="8" t="s">
        <v>403</v>
      </c>
      <c r="D1069" t="str">
        <f t="shared" si="17"/>
        <v>すずきたかよし</v>
      </c>
      <c r="F1069" s="8" t="s">
        <v>3</v>
      </c>
      <c r="G1069" t="s">
        <v>707</v>
      </c>
    </row>
    <row r="1070" spans="3:7" ht="13.5">
      <c r="C1070" s="8" t="s">
        <v>109</v>
      </c>
      <c r="D1070" t="str">
        <f t="shared" si="17"/>
        <v>みやもとじんいち</v>
      </c>
      <c r="F1070" s="5" t="s">
        <v>3</v>
      </c>
      <c r="G1070" t="s">
        <v>707</v>
      </c>
    </row>
    <row r="1071" spans="3:7" ht="13.5">
      <c r="C1071" s="8" t="s">
        <v>164</v>
      </c>
      <c r="D1071" t="str">
        <f t="shared" si="17"/>
        <v>にしむらしゅういち</v>
      </c>
      <c r="F1071" s="8" t="s">
        <v>3</v>
      </c>
      <c r="G1071" t="s">
        <v>707</v>
      </c>
    </row>
    <row r="1072" spans="3:7" ht="13.5">
      <c r="C1072" s="8" t="s">
        <v>239</v>
      </c>
      <c r="D1072" t="str">
        <f t="shared" si="17"/>
        <v>ちば</v>
      </c>
      <c r="F1072" s="8" t="s">
        <v>3</v>
      </c>
      <c r="G1072" t="s">
        <v>707</v>
      </c>
    </row>
    <row r="1073" spans="3:7" ht="13.5">
      <c r="C1073" s="8" t="s">
        <v>168</v>
      </c>
      <c r="D1073" t="str">
        <f t="shared" si="17"/>
        <v>かわむら</v>
      </c>
      <c r="F1073" s="8" t="s">
        <v>3</v>
      </c>
      <c r="G1073" t="s">
        <v>707</v>
      </c>
    </row>
    <row r="1074" spans="3:7" ht="13.5">
      <c r="C1074" s="8" t="s">
        <v>240</v>
      </c>
      <c r="D1074" t="str">
        <f t="shared" si="17"/>
        <v>さとうこうじ</v>
      </c>
      <c r="F1074" t="s">
        <v>3</v>
      </c>
      <c r="G1074" t="s">
        <v>707</v>
      </c>
    </row>
    <row r="1075" spans="3:7" ht="13.5">
      <c r="C1075" s="8" t="s">
        <v>156</v>
      </c>
      <c r="D1075" t="str">
        <f t="shared" si="17"/>
        <v>きりゅうかつ</v>
      </c>
      <c r="F1075" s="8" t="s">
        <v>3</v>
      </c>
      <c r="G1075" t="s">
        <v>707</v>
      </c>
    </row>
    <row r="1076" spans="3:7" ht="13.5">
      <c r="C1076" s="8" t="s">
        <v>8</v>
      </c>
      <c r="D1076" t="str">
        <f t="shared" si="17"/>
        <v>いけがみ</v>
      </c>
      <c r="F1076" s="8" t="s">
        <v>3</v>
      </c>
      <c r="G1076" t="s">
        <v>707</v>
      </c>
    </row>
    <row r="1077" spans="3:7" ht="13.5">
      <c r="C1077" s="5" t="s">
        <v>155</v>
      </c>
      <c r="D1077" t="str">
        <f aca="true" t="shared" si="18" ref="D1077:D1140">VLOOKUP(C1077,$L$3:$M$509,2,FALSE)</f>
        <v>さいとうぶんぞう</v>
      </c>
      <c r="F1077" s="8" t="s">
        <v>3</v>
      </c>
      <c r="G1077" t="s">
        <v>707</v>
      </c>
    </row>
    <row r="1078" spans="2:7" ht="13.5">
      <c r="B1078" s="11"/>
      <c r="C1078" s="8" t="s">
        <v>752</v>
      </c>
      <c r="D1078" t="str">
        <f t="shared" si="18"/>
        <v>はった</v>
      </c>
      <c r="F1078" s="8" t="s">
        <v>3</v>
      </c>
      <c r="G1078" t="s">
        <v>707</v>
      </c>
    </row>
    <row r="1079" spans="3:7" ht="13.5">
      <c r="C1079" s="8" t="s">
        <v>139</v>
      </c>
      <c r="D1079" t="str">
        <f t="shared" si="18"/>
        <v>なるけ</v>
      </c>
      <c r="F1079" s="8" t="s">
        <v>3</v>
      </c>
      <c r="G1079" t="s">
        <v>707</v>
      </c>
    </row>
    <row r="1080" spans="3:7" ht="13.5">
      <c r="C1080" s="8" t="s">
        <v>140</v>
      </c>
      <c r="D1080" t="str">
        <f t="shared" si="18"/>
        <v>あきばよう</v>
      </c>
      <c r="F1080" s="5" t="s">
        <v>3</v>
      </c>
      <c r="G1080" t="s">
        <v>707</v>
      </c>
    </row>
    <row r="1081" spans="3:7" ht="13.5">
      <c r="C1081" s="8" t="s">
        <v>151</v>
      </c>
      <c r="D1081" t="str">
        <f t="shared" si="18"/>
        <v>かとうひでまさ</v>
      </c>
      <c r="F1081" s="8" t="s">
        <v>36</v>
      </c>
      <c r="G1081" t="s">
        <v>702</v>
      </c>
    </row>
    <row r="1082" spans="3:7" ht="13.5">
      <c r="C1082" s="8" t="s">
        <v>386</v>
      </c>
      <c r="D1082" t="str">
        <f t="shared" si="18"/>
        <v>すずきこうじ</v>
      </c>
      <c r="F1082" s="8" t="s">
        <v>36</v>
      </c>
      <c r="G1082" t="s">
        <v>702</v>
      </c>
    </row>
    <row r="1083" spans="3:7" ht="13.5">
      <c r="C1083" s="8" t="s">
        <v>383</v>
      </c>
      <c r="D1083" t="str">
        <f t="shared" si="18"/>
        <v>はらだ</v>
      </c>
      <c r="F1083" s="8" t="s">
        <v>36</v>
      </c>
      <c r="G1083" t="s">
        <v>702</v>
      </c>
    </row>
    <row r="1084" spans="3:7" ht="13.5">
      <c r="C1084" s="8" t="s">
        <v>147</v>
      </c>
      <c r="D1084" t="str">
        <f t="shared" si="18"/>
        <v>はすみ</v>
      </c>
      <c r="F1084" s="8" t="s">
        <v>36</v>
      </c>
      <c r="G1084" t="s">
        <v>702</v>
      </c>
    </row>
    <row r="1085" spans="3:7" ht="15">
      <c r="C1085" s="8" t="s">
        <v>384</v>
      </c>
      <c r="D1085" t="str">
        <f t="shared" si="18"/>
        <v>すずきしゅんいち</v>
      </c>
      <c r="F1085" s="8" t="s">
        <v>36</v>
      </c>
      <c r="G1085" t="s">
        <v>702</v>
      </c>
    </row>
    <row r="1086" spans="3:7" ht="15">
      <c r="C1086" s="8" t="s">
        <v>148</v>
      </c>
      <c r="D1086" t="str">
        <f t="shared" si="18"/>
        <v>ひろせ</v>
      </c>
      <c r="F1086" s="8" t="s">
        <v>36</v>
      </c>
      <c r="G1086" t="s">
        <v>702</v>
      </c>
    </row>
    <row r="1087" spans="3:7" ht="15">
      <c r="C1087" s="5" t="s">
        <v>150</v>
      </c>
      <c r="D1087" t="str">
        <f t="shared" si="18"/>
        <v>かしわざき</v>
      </c>
      <c r="F1087" s="8" t="s">
        <v>36</v>
      </c>
      <c r="G1087" t="s">
        <v>702</v>
      </c>
    </row>
    <row r="1088" spans="3:7" ht="15">
      <c r="C1088" s="8" t="s">
        <v>160</v>
      </c>
      <c r="D1088" t="str">
        <f t="shared" si="18"/>
        <v>こんの</v>
      </c>
      <c r="F1088" s="8" t="s">
        <v>166</v>
      </c>
      <c r="G1088" t="s">
        <v>1037</v>
      </c>
    </row>
    <row r="1089" spans="3:7" ht="15">
      <c r="C1089" s="8" t="s">
        <v>767</v>
      </c>
      <c r="D1089" t="str">
        <f t="shared" si="18"/>
        <v>ゆたに</v>
      </c>
      <c r="F1089" s="8" t="s">
        <v>166</v>
      </c>
      <c r="G1089" t="s">
        <v>1037</v>
      </c>
    </row>
    <row r="1090" spans="3:7" ht="15">
      <c r="C1090" s="8" t="s">
        <v>10</v>
      </c>
      <c r="D1090" t="str">
        <f t="shared" si="18"/>
        <v>かたやまつよし</v>
      </c>
      <c r="F1090" s="5" t="s">
        <v>166</v>
      </c>
      <c r="G1090" t="s">
        <v>1037</v>
      </c>
    </row>
    <row r="1091" spans="3:7" ht="15">
      <c r="C1091" s="8" t="s">
        <v>143</v>
      </c>
      <c r="D1091" t="str">
        <f t="shared" si="18"/>
        <v>あんどうひで</v>
      </c>
      <c r="F1091" s="8" t="s">
        <v>166</v>
      </c>
      <c r="G1091" t="s">
        <v>1037</v>
      </c>
    </row>
    <row r="1092" spans="3:7" ht="13.5">
      <c r="C1092" s="8" t="s">
        <v>2</v>
      </c>
      <c r="D1092" t="str">
        <f t="shared" si="18"/>
        <v>こやの</v>
      </c>
      <c r="F1092" s="8" t="s">
        <v>166</v>
      </c>
      <c r="G1092" t="s">
        <v>1037</v>
      </c>
    </row>
    <row r="1093" spans="3:7" ht="13.5">
      <c r="C1093" s="8" t="s">
        <v>224</v>
      </c>
      <c r="D1093" t="str">
        <f t="shared" si="18"/>
        <v>ふじたよういち</v>
      </c>
      <c r="F1093" s="8" t="s">
        <v>166</v>
      </c>
      <c r="G1093" t="s">
        <v>1037</v>
      </c>
    </row>
    <row r="1094" spans="3:7" ht="13.5">
      <c r="C1094" s="8" t="s">
        <v>152</v>
      </c>
      <c r="D1094" t="str">
        <f t="shared" si="18"/>
        <v>はしもとただのり</v>
      </c>
      <c r="F1094" s="8" t="s">
        <v>166</v>
      </c>
      <c r="G1094" t="s">
        <v>1037</v>
      </c>
    </row>
    <row r="1095" spans="3:7" ht="13.5">
      <c r="C1095" s="8" t="s">
        <v>717</v>
      </c>
      <c r="D1095" t="str">
        <f t="shared" si="18"/>
        <v>ながはた</v>
      </c>
      <c r="F1095" s="8" t="s">
        <v>166</v>
      </c>
      <c r="G1095" t="s">
        <v>1037</v>
      </c>
    </row>
    <row r="1096" spans="3:7" ht="13.5">
      <c r="C1096" s="8" t="s">
        <v>385</v>
      </c>
      <c r="D1096" t="str">
        <f t="shared" si="18"/>
        <v>ふじたしょういち</v>
      </c>
      <c r="F1096" s="8" t="s">
        <v>876</v>
      </c>
      <c r="G1096" t="s">
        <v>1038</v>
      </c>
    </row>
    <row r="1097" spans="3:7" ht="13.5">
      <c r="C1097" s="5" t="s">
        <v>161</v>
      </c>
      <c r="D1097" t="str">
        <f t="shared" si="18"/>
        <v>みやもとなおや</v>
      </c>
      <c r="F1097" s="8" t="s">
        <v>244</v>
      </c>
      <c r="G1097" t="s">
        <v>1039</v>
      </c>
    </row>
    <row r="1098" spans="3:7" ht="13.5">
      <c r="C1098" s="8" t="s">
        <v>226</v>
      </c>
      <c r="D1098" t="str">
        <f t="shared" si="18"/>
        <v>よしだもへい</v>
      </c>
      <c r="F1098" s="8" t="s">
        <v>244</v>
      </c>
      <c r="G1098" t="s">
        <v>1039</v>
      </c>
    </row>
    <row r="1099" spans="3:7" ht="13.5">
      <c r="C1099" s="8" t="s">
        <v>109</v>
      </c>
      <c r="D1099" t="str">
        <f t="shared" si="18"/>
        <v>みやもとじんいち</v>
      </c>
      <c r="F1099" s="8" t="s">
        <v>244</v>
      </c>
      <c r="G1099" t="s">
        <v>1039</v>
      </c>
    </row>
    <row r="1100" spans="3:7" ht="13.5">
      <c r="C1100" s="8" t="s">
        <v>227</v>
      </c>
      <c r="D1100" t="str">
        <f t="shared" si="18"/>
        <v>たなかとしお</v>
      </c>
      <c r="F1100" s="5" t="s">
        <v>244</v>
      </c>
      <c r="G1100" t="s">
        <v>1039</v>
      </c>
    </row>
    <row r="1101" spans="3:7" ht="13.5">
      <c r="C1101" s="8" t="s">
        <v>219</v>
      </c>
      <c r="D1101" t="str">
        <f t="shared" si="18"/>
        <v>かわぐちひさ</v>
      </c>
      <c r="F1101" s="8" t="s">
        <v>244</v>
      </c>
      <c r="G1101" t="s">
        <v>1039</v>
      </c>
    </row>
    <row r="1102" spans="3:7" ht="13.5">
      <c r="C1102" s="8" t="s">
        <v>96</v>
      </c>
      <c r="D1102" t="str">
        <f t="shared" si="18"/>
        <v>みやさか</v>
      </c>
      <c r="F1102" t="s">
        <v>836</v>
      </c>
      <c r="G1102" t="s">
        <v>603</v>
      </c>
    </row>
    <row r="1103" spans="3:7" ht="13.5">
      <c r="C1103" s="8" t="s">
        <v>8</v>
      </c>
      <c r="D1103" t="str">
        <f t="shared" si="18"/>
        <v>いけがみ</v>
      </c>
      <c r="F1103" s="8" t="s">
        <v>787</v>
      </c>
      <c r="G1103" t="s">
        <v>604</v>
      </c>
    </row>
    <row r="1104" spans="3:7" ht="13.5">
      <c r="C1104" s="8" t="s">
        <v>228</v>
      </c>
      <c r="D1104" t="str">
        <f t="shared" si="18"/>
        <v>えもりかつ</v>
      </c>
      <c r="F1104" s="8" t="s">
        <v>149</v>
      </c>
      <c r="G1104" t="s">
        <v>605</v>
      </c>
    </row>
    <row r="1105" spans="3:7" ht="13.5">
      <c r="C1105" s="8" t="s">
        <v>27</v>
      </c>
      <c r="D1105" t="str">
        <f t="shared" si="18"/>
        <v>ただの</v>
      </c>
      <c r="F1105" s="8" t="s">
        <v>149</v>
      </c>
      <c r="G1105" t="s">
        <v>605</v>
      </c>
    </row>
    <row r="1106" spans="3:7" ht="13.5">
      <c r="C1106" s="8" t="s">
        <v>164</v>
      </c>
      <c r="D1106" t="str">
        <f t="shared" si="18"/>
        <v>にしむらしゅういち</v>
      </c>
      <c r="F1106" s="8" t="s">
        <v>149</v>
      </c>
      <c r="G1106" t="s">
        <v>605</v>
      </c>
    </row>
    <row r="1107" spans="3:7" ht="13.5">
      <c r="C1107" s="5" t="s">
        <v>95</v>
      </c>
      <c r="D1107" t="str">
        <f t="shared" si="18"/>
        <v>きどころ</v>
      </c>
      <c r="F1107" s="8" t="s">
        <v>149</v>
      </c>
      <c r="G1107" t="s">
        <v>605</v>
      </c>
    </row>
    <row r="1108" spans="3:7" ht="13.5">
      <c r="C1108" s="8" t="s">
        <v>780</v>
      </c>
      <c r="D1108" t="str">
        <f t="shared" si="18"/>
        <v>こんどうひとし</v>
      </c>
      <c r="F1108" s="8" t="s">
        <v>149</v>
      </c>
      <c r="G1108" t="s">
        <v>605</v>
      </c>
    </row>
    <row r="1109" spans="3:7" ht="13.5">
      <c r="C1109" s="8" t="s">
        <v>234</v>
      </c>
      <c r="D1109" t="str">
        <f t="shared" si="18"/>
        <v>えのもと</v>
      </c>
      <c r="F1109" s="8" t="s">
        <v>149</v>
      </c>
      <c r="G1109" t="s">
        <v>605</v>
      </c>
    </row>
    <row r="1110" spans="3:7" ht="13.5">
      <c r="C1110" s="8" t="s">
        <v>235</v>
      </c>
      <c r="D1110" t="str">
        <f t="shared" si="18"/>
        <v>たむら</v>
      </c>
      <c r="F1110" s="5" t="s">
        <v>149</v>
      </c>
      <c r="G1110" t="s">
        <v>605</v>
      </c>
    </row>
    <row r="1111" spans="3:7" ht="13.5">
      <c r="C1111" s="8" t="s">
        <v>155</v>
      </c>
      <c r="D1111" t="str">
        <f t="shared" si="18"/>
        <v>さいとうぶんぞう</v>
      </c>
      <c r="F1111" s="8" t="s">
        <v>149</v>
      </c>
      <c r="G1111" t="s">
        <v>605</v>
      </c>
    </row>
    <row r="1112" spans="3:7" ht="13.5">
      <c r="C1112" s="8" t="s">
        <v>223</v>
      </c>
      <c r="D1112" t="str">
        <f t="shared" si="18"/>
        <v>まつだ</v>
      </c>
      <c r="F1112" s="8" t="s">
        <v>149</v>
      </c>
      <c r="G1112" t="s">
        <v>605</v>
      </c>
    </row>
    <row r="1113" spans="3:7" ht="13.5">
      <c r="C1113" s="8" t="s">
        <v>201</v>
      </c>
      <c r="D1113" t="str">
        <f t="shared" si="18"/>
        <v>みかみ</v>
      </c>
      <c r="F1113" s="8" t="s">
        <v>820</v>
      </c>
      <c r="G1113" t="s">
        <v>606</v>
      </c>
    </row>
    <row r="1114" spans="3:7" ht="13.5">
      <c r="C1114" s="8" t="s">
        <v>55</v>
      </c>
      <c r="D1114" t="str">
        <f t="shared" si="18"/>
        <v>まつおかこうじ</v>
      </c>
      <c r="F1114" s="8" t="s">
        <v>346</v>
      </c>
      <c r="G1114" t="s">
        <v>1040</v>
      </c>
    </row>
    <row r="1115" spans="3:7" ht="13.5">
      <c r="C1115" s="8" t="s">
        <v>156</v>
      </c>
      <c r="D1115" t="str">
        <f t="shared" si="18"/>
        <v>きりゅうかつ</v>
      </c>
      <c r="F1115" s="8" t="s">
        <v>346</v>
      </c>
      <c r="G1115" t="s">
        <v>1040</v>
      </c>
    </row>
    <row r="1116" spans="3:7" ht="13.5">
      <c r="C1116" s="8" t="s">
        <v>236</v>
      </c>
      <c r="D1116" t="str">
        <f t="shared" si="18"/>
        <v>おくせ</v>
      </c>
      <c r="F1116" s="8" t="s">
        <v>911</v>
      </c>
      <c r="G1116" t="s">
        <v>1041</v>
      </c>
    </row>
    <row r="1117" spans="3:7" ht="13.5">
      <c r="C1117" s="5" t="s">
        <v>163</v>
      </c>
      <c r="D1117" t="str">
        <f t="shared" si="18"/>
        <v>あきづき</v>
      </c>
      <c r="F1117" s="8" t="s">
        <v>911</v>
      </c>
      <c r="G1117" t="s">
        <v>1041</v>
      </c>
    </row>
    <row r="1118" spans="2:7" ht="13.5">
      <c r="B1118" s="11"/>
      <c r="C1118" s="8" t="s">
        <v>139</v>
      </c>
      <c r="D1118" t="str">
        <f t="shared" si="18"/>
        <v>なるけ</v>
      </c>
      <c r="F1118" s="8" t="s">
        <v>911</v>
      </c>
      <c r="G1118" t="s">
        <v>1041</v>
      </c>
    </row>
    <row r="1119" spans="3:7" ht="13.5">
      <c r="C1119" s="8" t="s">
        <v>752</v>
      </c>
      <c r="D1119" t="str">
        <f t="shared" si="18"/>
        <v>はった</v>
      </c>
      <c r="F1119" s="8" t="s">
        <v>911</v>
      </c>
      <c r="G1119" t="s">
        <v>1041</v>
      </c>
    </row>
    <row r="1120" spans="3:7" ht="13.5">
      <c r="C1120" s="8" t="s">
        <v>140</v>
      </c>
      <c r="D1120" t="str">
        <f t="shared" si="18"/>
        <v>あきばよう</v>
      </c>
      <c r="F1120" s="5" t="s">
        <v>276</v>
      </c>
      <c r="G1120" t="s">
        <v>607</v>
      </c>
    </row>
    <row r="1121" spans="3:7" ht="13.5">
      <c r="C1121" s="8" t="s">
        <v>386</v>
      </c>
      <c r="D1121" t="str">
        <f t="shared" si="18"/>
        <v>すずきこうじ</v>
      </c>
      <c r="F1121" s="8" t="s">
        <v>27</v>
      </c>
      <c r="G1121" t="str">
        <f>VLOOKUP(F1121,$L$3:$M$509,2,FALSE)</f>
        <v>ただの</v>
      </c>
    </row>
    <row r="1122" spans="3:7" ht="13.5">
      <c r="C1122" s="8" t="s">
        <v>147</v>
      </c>
      <c r="D1122" t="str">
        <f t="shared" si="18"/>
        <v>はすみ</v>
      </c>
      <c r="F1122" s="8" t="s">
        <v>27</v>
      </c>
      <c r="G1122" t="s">
        <v>608</v>
      </c>
    </row>
    <row r="1123" spans="3:7" ht="13.5">
      <c r="C1123" s="8" t="s">
        <v>151</v>
      </c>
      <c r="D1123" t="str">
        <f t="shared" si="18"/>
        <v>かとうひでまさ</v>
      </c>
      <c r="F1123" s="8" t="s">
        <v>27</v>
      </c>
      <c r="G1123" t="s">
        <v>608</v>
      </c>
    </row>
    <row r="1124" spans="3:7" ht="13.5">
      <c r="C1124" s="8" t="s">
        <v>383</v>
      </c>
      <c r="D1124" t="str">
        <f t="shared" si="18"/>
        <v>はらだ</v>
      </c>
      <c r="F1124" s="8" t="s">
        <v>27</v>
      </c>
      <c r="G1124" t="s">
        <v>608</v>
      </c>
    </row>
    <row r="1125" spans="3:7" ht="15">
      <c r="C1125" s="8" t="s">
        <v>148</v>
      </c>
      <c r="D1125" t="str">
        <f t="shared" si="18"/>
        <v>ひろせ</v>
      </c>
      <c r="F1125" s="8" t="s">
        <v>27</v>
      </c>
      <c r="G1125" t="s">
        <v>608</v>
      </c>
    </row>
    <row r="1126" spans="3:7" ht="15">
      <c r="C1126" s="8" t="s">
        <v>767</v>
      </c>
      <c r="D1126" t="str">
        <f t="shared" si="18"/>
        <v>ゆたに</v>
      </c>
      <c r="F1126" s="8" t="s">
        <v>932</v>
      </c>
      <c r="G1126" t="s">
        <v>608</v>
      </c>
    </row>
    <row r="1127" spans="3:7" ht="15">
      <c r="C1127" s="5" t="s">
        <v>160</v>
      </c>
      <c r="D1127" t="str">
        <f t="shared" si="18"/>
        <v>こんの</v>
      </c>
      <c r="F1127" s="8" t="s">
        <v>484</v>
      </c>
      <c r="G1127" t="s">
        <v>608</v>
      </c>
    </row>
    <row r="1128" spans="3:7" ht="15">
      <c r="C1128" s="8" t="s">
        <v>143</v>
      </c>
      <c r="D1128" t="str">
        <f t="shared" si="18"/>
        <v>あんどうひで</v>
      </c>
      <c r="F1128" s="8" t="s">
        <v>27</v>
      </c>
      <c r="G1128" t="s">
        <v>608</v>
      </c>
    </row>
    <row r="1129" spans="3:7" ht="15">
      <c r="C1129" s="8" t="s">
        <v>224</v>
      </c>
      <c r="D1129" t="str">
        <f t="shared" si="18"/>
        <v>ふじたよういち</v>
      </c>
      <c r="F1129" s="8" t="s">
        <v>433</v>
      </c>
      <c r="G1129" t="s">
        <v>608</v>
      </c>
    </row>
    <row r="1130" spans="3:7" ht="15">
      <c r="C1130" s="8" t="s">
        <v>225</v>
      </c>
      <c r="D1130" t="str">
        <f t="shared" si="18"/>
        <v>えもりしょう</v>
      </c>
      <c r="F1130" s="5" t="s">
        <v>57</v>
      </c>
      <c r="G1130" t="s">
        <v>608</v>
      </c>
    </row>
    <row r="1131" spans="3:7" ht="15">
      <c r="C1131" s="8" t="s">
        <v>787</v>
      </c>
      <c r="D1131" t="str">
        <f t="shared" si="18"/>
        <v>たかやま</v>
      </c>
      <c r="F1131" s="8" t="s">
        <v>27</v>
      </c>
      <c r="G1131" t="s">
        <v>608</v>
      </c>
    </row>
    <row r="1132" spans="3:7" ht="13.5">
      <c r="C1132" s="8" t="s">
        <v>717</v>
      </c>
      <c r="D1132" t="str">
        <f t="shared" si="18"/>
        <v>ながはた</v>
      </c>
      <c r="F1132" s="8" t="s">
        <v>27</v>
      </c>
      <c r="G1132" t="s">
        <v>608</v>
      </c>
    </row>
    <row r="1133" spans="3:7" ht="13.5">
      <c r="C1133" s="8" t="s">
        <v>150</v>
      </c>
      <c r="D1133" t="str">
        <f t="shared" si="18"/>
        <v>かしわざき</v>
      </c>
      <c r="F1133" s="8" t="s">
        <v>27</v>
      </c>
      <c r="G1133" t="s">
        <v>608</v>
      </c>
    </row>
    <row r="1134" spans="3:7" ht="13.5">
      <c r="C1134" s="8" t="s">
        <v>788</v>
      </c>
      <c r="D1134" t="str">
        <f t="shared" si="18"/>
        <v>みうらたすく</v>
      </c>
      <c r="F1134" s="8" t="s">
        <v>27</v>
      </c>
      <c r="G1134" t="s">
        <v>608</v>
      </c>
    </row>
    <row r="1135" spans="3:7" ht="13.5">
      <c r="C1135" s="8" t="s">
        <v>161</v>
      </c>
      <c r="D1135" t="str">
        <f t="shared" si="18"/>
        <v>みやもとなおや</v>
      </c>
      <c r="F1135" s="8" t="s">
        <v>27</v>
      </c>
      <c r="G1135" t="s">
        <v>608</v>
      </c>
    </row>
    <row r="1136" spans="3:7" ht="13.5">
      <c r="C1136" s="8" t="s">
        <v>164</v>
      </c>
      <c r="D1136" t="str">
        <f t="shared" si="18"/>
        <v>にしむらしゅういち</v>
      </c>
      <c r="F1136" s="8" t="s">
        <v>175</v>
      </c>
      <c r="G1136" t="s">
        <v>609</v>
      </c>
    </row>
    <row r="1137" spans="3:7" ht="13.5">
      <c r="C1137" s="5" t="s">
        <v>2</v>
      </c>
      <c r="D1137" t="str">
        <f t="shared" si="18"/>
        <v>こやの</v>
      </c>
      <c r="F1137" s="8" t="s">
        <v>175</v>
      </c>
      <c r="G1137" t="s">
        <v>609</v>
      </c>
    </row>
    <row r="1138" spans="3:7" ht="13.5">
      <c r="C1138" s="8" t="s">
        <v>226</v>
      </c>
      <c r="D1138" t="str">
        <f t="shared" si="18"/>
        <v>よしだもへい</v>
      </c>
      <c r="F1138" s="8" t="s">
        <v>175</v>
      </c>
      <c r="G1138" t="s">
        <v>609</v>
      </c>
    </row>
    <row r="1139" spans="3:7" ht="13.5">
      <c r="C1139" s="8" t="s">
        <v>385</v>
      </c>
      <c r="D1139" t="str">
        <f t="shared" si="18"/>
        <v>ふじたしょういち</v>
      </c>
      <c r="F1139" s="8" t="s">
        <v>175</v>
      </c>
      <c r="G1139" t="s">
        <v>609</v>
      </c>
    </row>
    <row r="1140" spans="3:7" ht="13.5">
      <c r="C1140" s="8" t="s">
        <v>227</v>
      </c>
      <c r="D1140" t="str">
        <f t="shared" si="18"/>
        <v>たなかとしお</v>
      </c>
      <c r="F1140" s="5" t="s">
        <v>175</v>
      </c>
      <c r="G1140" t="s">
        <v>609</v>
      </c>
    </row>
    <row r="1141" spans="3:7" ht="13.5">
      <c r="C1141" s="8" t="s">
        <v>109</v>
      </c>
      <c r="D1141" t="str">
        <f aca="true" t="shared" si="19" ref="D1141:D1204">VLOOKUP(C1141,$L$3:$M$509,2,FALSE)</f>
        <v>みやもとじんいち</v>
      </c>
      <c r="F1141" s="8" t="s">
        <v>175</v>
      </c>
      <c r="G1141" t="s">
        <v>609</v>
      </c>
    </row>
    <row r="1142" spans="3:7" ht="13.5">
      <c r="C1142" s="8" t="s">
        <v>169</v>
      </c>
      <c r="D1142" t="str">
        <f t="shared" si="19"/>
        <v>かとうひろし</v>
      </c>
      <c r="F1142" s="8" t="s">
        <v>175</v>
      </c>
      <c r="G1142" t="s">
        <v>609</v>
      </c>
    </row>
    <row r="1143" spans="3:7" ht="13.5">
      <c r="C1143" s="8" t="s">
        <v>155</v>
      </c>
      <c r="D1143" t="str">
        <f t="shared" si="19"/>
        <v>さいとうぶんぞう</v>
      </c>
      <c r="F1143" s="8" t="s">
        <v>175</v>
      </c>
      <c r="G1143" t="s">
        <v>609</v>
      </c>
    </row>
    <row r="1144" spans="3:7" ht="13.5">
      <c r="C1144" s="8" t="s">
        <v>228</v>
      </c>
      <c r="D1144" t="str">
        <f t="shared" si="19"/>
        <v>えもりかつ</v>
      </c>
      <c r="F1144" s="8" t="s">
        <v>175</v>
      </c>
      <c r="G1144" t="s">
        <v>609</v>
      </c>
    </row>
    <row r="1145" spans="3:7" ht="13.5">
      <c r="C1145" s="8" t="s">
        <v>152</v>
      </c>
      <c r="D1145" t="str">
        <f t="shared" si="19"/>
        <v>はしもとただのり</v>
      </c>
      <c r="F1145" s="8" t="s">
        <v>175</v>
      </c>
      <c r="G1145" t="s">
        <v>609</v>
      </c>
    </row>
    <row r="1146" spans="3:7" ht="13.5">
      <c r="C1146" s="8" t="s">
        <v>168</v>
      </c>
      <c r="D1146" t="str">
        <f t="shared" si="19"/>
        <v>かわむら</v>
      </c>
      <c r="F1146" s="8" t="s">
        <v>175</v>
      </c>
      <c r="G1146" t="s">
        <v>609</v>
      </c>
    </row>
    <row r="1147" spans="3:7" ht="13.5">
      <c r="C1147" s="5" t="s">
        <v>843</v>
      </c>
      <c r="D1147" t="str">
        <f t="shared" si="19"/>
        <v>かわまた</v>
      </c>
      <c r="F1147" s="8" t="s">
        <v>288</v>
      </c>
      <c r="G1147" t="s">
        <v>1042</v>
      </c>
    </row>
    <row r="1148" spans="3:7" ht="13.5">
      <c r="C1148" s="8" t="s">
        <v>780</v>
      </c>
      <c r="D1148" t="str">
        <f t="shared" si="19"/>
        <v>こんどうひとし</v>
      </c>
      <c r="F1148" s="8" t="s">
        <v>288</v>
      </c>
      <c r="G1148" t="s">
        <v>1042</v>
      </c>
    </row>
    <row r="1149" spans="3:7" ht="13.5">
      <c r="C1149" s="8" t="s">
        <v>793</v>
      </c>
      <c r="D1149" t="str">
        <f t="shared" si="19"/>
        <v>こばやしたけし</v>
      </c>
      <c r="F1149" s="8" t="s">
        <v>471</v>
      </c>
      <c r="G1149" t="s">
        <v>1043</v>
      </c>
    </row>
    <row r="1150" spans="3:7" ht="13.5">
      <c r="C1150" s="8" t="s">
        <v>8</v>
      </c>
      <c r="D1150" t="str">
        <f t="shared" si="19"/>
        <v>いけがみ</v>
      </c>
      <c r="F1150" s="5" t="s">
        <v>74</v>
      </c>
      <c r="G1150" t="s">
        <v>1043</v>
      </c>
    </row>
    <row r="1151" spans="3:7" ht="13.5">
      <c r="C1151" s="8" t="s">
        <v>201</v>
      </c>
      <c r="D1151" t="str">
        <f t="shared" si="19"/>
        <v>みかみ</v>
      </c>
      <c r="F1151" s="8" t="s">
        <v>227</v>
      </c>
      <c r="G1151" t="s">
        <v>1043</v>
      </c>
    </row>
    <row r="1152" spans="3:7" ht="13.5">
      <c r="C1152" s="8" t="s">
        <v>156</v>
      </c>
      <c r="D1152" t="str">
        <f t="shared" si="19"/>
        <v>きりゅうかつ</v>
      </c>
      <c r="F1152" s="8" t="s">
        <v>227</v>
      </c>
      <c r="G1152" t="s">
        <v>1043</v>
      </c>
    </row>
    <row r="1153" spans="3:7" ht="13.5">
      <c r="C1153" s="8" t="s">
        <v>229</v>
      </c>
      <c r="D1153" t="str">
        <f t="shared" si="19"/>
        <v>さったこうぞう</v>
      </c>
      <c r="F1153" s="8" t="s">
        <v>227</v>
      </c>
      <c r="G1153" t="s">
        <v>1043</v>
      </c>
    </row>
    <row r="1154" spans="3:7" ht="13.5">
      <c r="C1154" s="8" t="s">
        <v>230</v>
      </c>
      <c r="D1154" t="str">
        <f t="shared" si="19"/>
        <v>すずきよし</v>
      </c>
      <c r="F1154" s="8" t="s">
        <v>339</v>
      </c>
      <c r="G1154" t="s">
        <v>1044</v>
      </c>
    </row>
    <row r="1155" spans="3:7" ht="13.5">
      <c r="C1155" s="8" t="s">
        <v>231</v>
      </c>
      <c r="D1155" t="str">
        <f t="shared" si="19"/>
        <v>あそう</v>
      </c>
      <c r="F1155" s="8" t="s">
        <v>339</v>
      </c>
      <c r="G1155" t="s">
        <v>1044</v>
      </c>
    </row>
    <row r="1156" spans="3:7" ht="13.5">
      <c r="C1156" s="8" t="s">
        <v>154</v>
      </c>
      <c r="D1156" t="str">
        <f t="shared" si="19"/>
        <v>ささおか</v>
      </c>
      <c r="F1156" t="s">
        <v>915</v>
      </c>
      <c r="G1156" t="s">
        <v>708</v>
      </c>
    </row>
    <row r="1157" spans="2:7" ht="13.5">
      <c r="B1157" s="11"/>
      <c r="C1157" s="8" t="s">
        <v>139</v>
      </c>
      <c r="D1157" t="str">
        <f t="shared" si="19"/>
        <v>なるけ</v>
      </c>
      <c r="F1157" s="8" t="s">
        <v>180</v>
      </c>
      <c r="G1157" t="s">
        <v>610</v>
      </c>
    </row>
    <row r="1158" spans="3:7" ht="13.5">
      <c r="C1158" s="8" t="s">
        <v>752</v>
      </c>
      <c r="D1158" t="str">
        <f t="shared" si="19"/>
        <v>はった</v>
      </c>
      <c r="F1158" t="s">
        <v>180</v>
      </c>
      <c r="G1158" t="s">
        <v>610</v>
      </c>
    </row>
    <row r="1159" spans="3:7" ht="13.5">
      <c r="C1159" s="8" t="s">
        <v>140</v>
      </c>
      <c r="D1159" t="str">
        <f t="shared" si="19"/>
        <v>あきばよう</v>
      </c>
      <c r="F1159" s="8" t="s">
        <v>912</v>
      </c>
      <c r="G1159" t="s">
        <v>610</v>
      </c>
    </row>
    <row r="1160" spans="3:7" ht="13.5">
      <c r="C1160" s="8" t="s">
        <v>386</v>
      </c>
      <c r="D1160" t="str">
        <f t="shared" si="19"/>
        <v>すずきこうじ</v>
      </c>
      <c r="F1160" s="8" t="s">
        <v>102</v>
      </c>
      <c r="G1160" t="s">
        <v>710</v>
      </c>
    </row>
    <row r="1161" spans="3:7" ht="13.5">
      <c r="C1161" s="8" t="s">
        <v>148</v>
      </c>
      <c r="D1161" t="str">
        <f t="shared" si="19"/>
        <v>ひろせ</v>
      </c>
      <c r="F1161" s="8" t="s">
        <v>235</v>
      </c>
      <c r="G1161" t="s">
        <v>611</v>
      </c>
    </row>
    <row r="1162" spans="3:7" ht="13.5">
      <c r="C1162" s="8" t="s">
        <v>383</v>
      </c>
      <c r="D1162" t="str">
        <f t="shared" si="19"/>
        <v>はらだ</v>
      </c>
      <c r="F1162" s="8" t="s">
        <v>235</v>
      </c>
      <c r="G1162" t="s">
        <v>611</v>
      </c>
    </row>
    <row r="1163" spans="3:7" ht="15">
      <c r="C1163" s="8" t="s">
        <v>767</v>
      </c>
      <c r="D1163" t="str">
        <f t="shared" si="19"/>
        <v>ゆたに</v>
      </c>
      <c r="F1163" s="8" t="s">
        <v>886</v>
      </c>
      <c r="G1163" t="s">
        <v>976</v>
      </c>
    </row>
    <row r="1164" spans="3:7" ht="15">
      <c r="C1164" s="8" t="s">
        <v>143</v>
      </c>
      <c r="D1164" t="str">
        <f t="shared" si="19"/>
        <v>あんどうひで</v>
      </c>
      <c r="F1164" s="8" t="s">
        <v>188</v>
      </c>
      <c r="G1164" t="s">
        <v>612</v>
      </c>
    </row>
    <row r="1165" spans="3:7" ht="15">
      <c r="C1165" s="8" t="s">
        <v>151</v>
      </c>
      <c r="D1165" t="str">
        <f t="shared" si="19"/>
        <v>かとうひでまさ</v>
      </c>
      <c r="F1165" s="8" t="s">
        <v>188</v>
      </c>
      <c r="G1165" t="s">
        <v>612</v>
      </c>
    </row>
    <row r="1166" spans="3:7" ht="15">
      <c r="C1166" s="5" t="s">
        <v>161</v>
      </c>
      <c r="D1166" t="str">
        <f t="shared" si="19"/>
        <v>みやもとなおや</v>
      </c>
      <c r="F1166" s="8" t="s">
        <v>188</v>
      </c>
      <c r="G1166" t="s">
        <v>612</v>
      </c>
    </row>
    <row r="1167" spans="3:7" ht="15">
      <c r="C1167" s="8" t="s">
        <v>147</v>
      </c>
      <c r="D1167" t="str">
        <f t="shared" si="19"/>
        <v>はすみ</v>
      </c>
      <c r="F1167" s="8" t="s">
        <v>188</v>
      </c>
      <c r="G1167" t="s">
        <v>612</v>
      </c>
    </row>
    <row r="1168" spans="3:7" ht="15">
      <c r="C1168" s="8" t="s">
        <v>160</v>
      </c>
      <c r="D1168" t="str">
        <f t="shared" si="19"/>
        <v>こんの</v>
      </c>
      <c r="F1168" s="8" t="s">
        <v>188</v>
      </c>
      <c r="G1168" t="s">
        <v>612</v>
      </c>
    </row>
    <row r="1169" spans="3:7" ht="15">
      <c r="C1169" s="8" t="s">
        <v>157</v>
      </c>
      <c r="D1169" t="str">
        <f t="shared" si="19"/>
        <v>くろかわ</v>
      </c>
      <c r="F1169" s="5" t="s">
        <v>188</v>
      </c>
      <c r="G1169" t="s">
        <v>612</v>
      </c>
    </row>
    <row r="1170" spans="3:7" ht="15">
      <c r="C1170" s="8" t="s">
        <v>176</v>
      </c>
      <c r="D1170" t="str">
        <f t="shared" si="19"/>
        <v>なりかわ</v>
      </c>
      <c r="F1170" s="8" t="s">
        <v>188</v>
      </c>
      <c r="G1170" t="s">
        <v>612</v>
      </c>
    </row>
    <row r="1171" spans="3:7" ht="13.5">
      <c r="C1171" s="8" t="s">
        <v>150</v>
      </c>
      <c r="D1171" t="str">
        <f t="shared" si="19"/>
        <v>かしわざき</v>
      </c>
      <c r="F1171" s="8" t="s">
        <v>188</v>
      </c>
      <c r="G1171" t="s">
        <v>612</v>
      </c>
    </row>
    <row r="1172" spans="3:7" ht="13.5">
      <c r="C1172" s="8" t="s">
        <v>144</v>
      </c>
      <c r="D1172" t="str">
        <f t="shared" si="19"/>
        <v>こひら</v>
      </c>
      <c r="F1172" s="8" t="s">
        <v>188</v>
      </c>
      <c r="G1172" t="s">
        <v>612</v>
      </c>
    </row>
    <row r="1173" spans="3:7" ht="13.5">
      <c r="C1173" s="8" t="s">
        <v>159</v>
      </c>
      <c r="D1173" t="str">
        <f t="shared" si="19"/>
        <v>ほそや</v>
      </c>
      <c r="F1173" s="8" t="s">
        <v>239</v>
      </c>
      <c r="G1173" t="s">
        <v>613</v>
      </c>
    </row>
    <row r="1174" spans="3:7" ht="13.5">
      <c r="C1174" s="8" t="s">
        <v>858</v>
      </c>
      <c r="D1174" t="str">
        <f t="shared" si="19"/>
        <v>みうらしげる</v>
      </c>
      <c r="F1174" s="32" t="s">
        <v>239</v>
      </c>
      <c r="G1174" t="s">
        <v>613</v>
      </c>
    </row>
    <row r="1175" spans="3:7" ht="13.5">
      <c r="C1175" s="8" t="s">
        <v>96</v>
      </c>
      <c r="D1175" t="str">
        <f t="shared" si="19"/>
        <v>みやさか</v>
      </c>
      <c r="F1175" s="8" t="s">
        <v>245</v>
      </c>
      <c r="G1175" t="s">
        <v>615</v>
      </c>
    </row>
    <row r="1176" spans="3:7" ht="13.5">
      <c r="C1176" s="5" t="s">
        <v>225</v>
      </c>
      <c r="D1176" t="str">
        <f t="shared" si="19"/>
        <v>えもりしょう</v>
      </c>
      <c r="F1176" s="8" t="s">
        <v>245</v>
      </c>
      <c r="G1176" t="s">
        <v>615</v>
      </c>
    </row>
    <row r="1177" spans="3:7" ht="13.5">
      <c r="C1177" s="8" t="s">
        <v>385</v>
      </c>
      <c r="D1177" t="str">
        <f t="shared" si="19"/>
        <v>ふじたしょういち</v>
      </c>
      <c r="F1177" s="8" t="s">
        <v>245</v>
      </c>
      <c r="G1177" t="s">
        <v>615</v>
      </c>
    </row>
    <row r="1178" spans="3:7" ht="13.5">
      <c r="C1178" s="8" t="s">
        <v>226</v>
      </c>
      <c r="D1178" t="str">
        <f t="shared" si="19"/>
        <v>よしだもへい</v>
      </c>
      <c r="F1178" s="8" t="s">
        <v>177</v>
      </c>
      <c r="G1178" t="s">
        <v>1045</v>
      </c>
    </row>
    <row r="1179" spans="3:7" ht="13.5">
      <c r="C1179" s="8" t="s">
        <v>109</v>
      </c>
      <c r="D1179" t="str">
        <f t="shared" si="19"/>
        <v>みやもとじんいち</v>
      </c>
      <c r="F1179" s="5" t="s">
        <v>177</v>
      </c>
      <c r="G1179" t="s">
        <v>1045</v>
      </c>
    </row>
    <row r="1180" spans="3:7" ht="13.5">
      <c r="C1180" s="8" t="s">
        <v>356</v>
      </c>
      <c r="D1180" t="str">
        <f t="shared" si="19"/>
        <v>みやたしゅういち</v>
      </c>
      <c r="F1180" s="8" t="s">
        <v>177</v>
      </c>
      <c r="G1180" t="s">
        <v>1045</v>
      </c>
    </row>
    <row r="1181" spans="3:7" ht="13.5">
      <c r="C1181" s="8" t="s">
        <v>357</v>
      </c>
      <c r="D1181" t="str">
        <f t="shared" si="19"/>
        <v>ふじたよういち</v>
      </c>
      <c r="F1181" s="8" t="s">
        <v>177</v>
      </c>
      <c r="G1181" t="s">
        <v>1045</v>
      </c>
    </row>
    <row r="1182" spans="3:7" ht="13.5">
      <c r="C1182" s="8" t="s">
        <v>208</v>
      </c>
      <c r="D1182" t="str">
        <f t="shared" si="19"/>
        <v>まなべ</v>
      </c>
      <c r="F1182" s="32" t="s">
        <v>177</v>
      </c>
      <c r="G1182" t="s">
        <v>1045</v>
      </c>
    </row>
    <row r="1183" spans="3:7" ht="13.5">
      <c r="C1183" s="8" t="s">
        <v>261</v>
      </c>
      <c r="D1183" t="str">
        <f t="shared" si="19"/>
        <v>いがらし</v>
      </c>
      <c r="F1183" s="8" t="s">
        <v>177</v>
      </c>
      <c r="G1183" t="s">
        <v>1045</v>
      </c>
    </row>
    <row r="1184" spans="3:7" ht="13.5">
      <c r="C1184" s="8" t="s">
        <v>446</v>
      </c>
      <c r="D1184" t="str">
        <f t="shared" si="19"/>
        <v>やまざきかずまさ</v>
      </c>
      <c r="F1184" s="8" t="s">
        <v>177</v>
      </c>
      <c r="G1184" t="s">
        <v>1045</v>
      </c>
    </row>
    <row r="1185" spans="3:7" ht="13.5">
      <c r="C1185" s="8" t="s">
        <v>169</v>
      </c>
      <c r="D1185" t="str">
        <f t="shared" si="19"/>
        <v>かとうひろし</v>
      </c>
      <c r="F1185" s="8" t="s">
        <v>177</v>
      </c>
      <c r="G1185" t="s">
        <v>1045</v>
      </c>
    </row>
    <row r="1186" spans="3:7" ht="13.5">
      <c r="C1186" s="5" t="s">
        <v>726</v>
      </c>
      <c r="D1186" t="str">
        <f t="shared" si="19"/>
        <v>おか</v>
      </c>
      <c r="F1186" s="8" t="s">
        <v>177</v>
      </c>
      <c r="G1186" t="s">
        <v>1045</v>
      </c>
    </row>
    <row r="1187" spans="3:7" ht="13.5">
      <c r="C1187" s="8" t="s">
        <v>162</v>
      </c>
      <c r="D1187" t="str">
        <f t="shared" si="19"/>
        <v>おの</v>
      </c>
      <c r="F1187" t="s">
        <v>177</v>
      </c>
      <c r="G1187" t="s">
        <v>1045</v>
      </c>
    </row>
    <row r="1188" spans="3:7" ht="13.5">
      <c r="C1188" s="8" t="s">
        <v>780</v>
      </c>
      <c r="D1188" t="str">
        <f t="shared" si="19"/>
        <v>こんどうひとし</v>
      </c>
      <c r="F1188" s="8" t="s">
        <v>177</v>
      </c>
      <c r="G1188" t="s">
        <v>1045</v>
      </c>
    </row>
    <row r="1189" spans="3:7" ht="13.5">
      <c r="C1189" s="8" t="s">
        <v>155</v>
      </c>
      <c r="D1189" t="str">
        <f t="shared" si="19"/>
        <v>さいとうぶんぞう</v>
      </c>
      <c r="F1189" s="5" t="s">
        <v>910</v>
      </c>
      <c r="G1189" t="s">
        <v>1046</v>
      </c>
    </row>
    <row r="1190" spans="3:7" ht="13.5">
      <c r="C1190" s="8" t="s">
        <v>227</v>
      </c>
      <c r="D1190" t="str">
        <f t="shared" si="19"/>
        <v>たなかとしお</v>
      </c>
      <c r="F1190" s="8" t="s">
        <v>910</v>
      </c>
      <c r="G1190" t="s">
        <v>1046</v>
      </c>
    </row>
    <row r="1191" spans="3:7" ht="13.5">
      <c r="C1191" s="8" t="s">
        <v>358</v>
      </c>
      <c r="D1191" t="str">
        <f t="shared" si="19"/>
        <v>ひしかわ</v>
      </c>
      <c r="F1191" s="32" t="s">
        <v>910</v>
      </c>
      <c r="G1191" t="s">
        <v>1046</v>
      </c>
    </row>
    <row r="1192" spans="3:7" ht="13.5">
      <c r="C1192" s="8" t="s">
        <v>156</v>
      </c>
      <c r="D1192" t="str">
        <f t="shared" si="19"/>
        <v>きりゅうかつ</v>
      </c>
      <c r="F1192" s="8" t="s">
        <v>910</v>
      </c>
      <c r="G1192" t="s">
        <v>1046</v>
      </c>
    </row>
    <row r="1193" spans="3:7" ht="13.5">
      <c r="C1193" s="8" t="s">
        <v>229</v>
      </c>
      <c r="D1193" t="str">
        <f t="shared" si="19"/>
        <v>さったこうぞう</v>
      </c>
      <c r="F1193" s="8" t="s">
        <v>910</v>
      </c>
      <c r="G1193" t="s">
        <v>1046</v>
      </c>
    </row>
    <row r="1194" spans="3:7" ht="13.5">
      <c r="C1194" s="8" t="s">
        <v>352</v>
      </c>
      <c r="D1194" t="str">
        <f t="shared" si="19"/>
        <v>みやたたかや</v>
      </c>
      <c r="F1194" s="8" t="s">
        <v>1126</v>
      </c>
      <c r="G1194" t="s">
        <v>1149</v>
      </c>
    </row>
    <row r="1195" spans="3:7" ht="13.5">
      <c r="C1195" s="8" t="s">
        <v>793</v>
      </c>
      <c r="D1195" t="str">
        <f t="shared" si="19"/>
        <v>こばやしたけし</v>
      </c>
      <c r="F1195" s="8" t="s">
        <v>907</v>
      </c>
      <c r="G1195" t="s">
        <v>616</v>
      </c>
    </row>
    <row r="1196" spans="2:7" ht="13.5">
      <c r="B1196" s="11"/>
      <c r="C1196" s="8" t="s">
        <v>139</v>
      </c>
      <c r="D1196" t="str">
        <f t="shared" si="19"/>
        <v>なるけ</v>
      </c>
      <c r="F1196" s="8" t="s">
        <v>724</v>
      </c>
      <c r="G1196" t="s">
        <v>616</v>
      </c>
    </row>
    <row r="1197" spans="3:7" ht="13.5">
      <c r="C1197" s="8" t="s">
        <v>752</v>
      </c>
      <c r="D1197" t="str">
        <f t="shared" si="19"/>
        <v>はった</v>
      </c>
      <c r="F1197" t="s">
        <v>724</v>
      </c>
      <c r="G1197" t="s">
        <v>616</v>
      </c>
    </row>
    <row r="1198" spans="3:7" ht="13.5">
      <c r="C1198" s="8" t="s">
        <v>140</v>
      </c>
      <c r="D1198" t="str">
        <f t="shared" si="19"/>
        <v>あきばよう</v>
      </c>
      <c r="F1198" s="8" t="s">
        <v>724</v>
      </c>
      <c r="G1198" t="s">
        <v>616</v>
      </c>
    </row>
    <row r="1199" spans="3:7" ht="13.5">
      <c r="C1199" s="8" t="s">
        <v>383</v>
      </c>
      <c r="D1199" t="str">
        <f t="shared" si="19"/>
        <v>はらだ</v>
      </c>
      <c r="F1199" s="5" t="s">
        <v>907</v>
      </c>
      <c r="G1199" t="s">
        <v>616</v>
      </c>
    </row>
    <row r="1200" spans="3:7" ht="13.5">
      <c r="C1200" s="8" t="s">
        <v>767</v>
      </c>
      <c r="D1200" t="str">
        <f t="shared" si="19"/>
        <v>ゆたに</v>
      </c>
      <c r="F1200" s="8" t="s">
        <v>724</v>
      </c>
      <c r="G1200" t="s">
        <v>616</v>
      </c>
    </row>
    <row r="1201" spans="3:7" ht="13.5">
      <c r="C1201" s="8" t="s">
        <v>148</v>
      </c>
      <c r="D1201" t="str">
        <f t="shared" si="19"/>
        <v>ひろせ</v>
      </c>
      <c r="F1201" s="8" t="s">
        <v>724</v>
      </c>
      <c r="G1201" t="s">
        <v>616</v>
      </c>
    </row>
    <row r="1202" spans="3:7" ht="15">
      <c r="C1202" s="8" t="s">
        <v>386</v>
      </c>
      <c r="D1202" t="str">
        <f t="shared" si="19"/>
        <v>すずきこうじ</v>
      </c>
      <c r="F1202" s="8" t="s">
        <v>274</v>
      </c>
      <c r="G1202" t="s">
        <v>617</v>
      </c>
    </row>
    <row r="1203" spans="3:7" ht="15">
      <c r="C1203" s="8" t="s">
        <v>151</v>
      </c>
      <c r="D1203" t="str">
        <f t="shared" si="19"/>
        <v>かとうひでまさ</v>
      </c>
      <c r="F1203" s="8" t="s">
        <v>274</v>
      </c>
      <c r="G1203" t="s">
        <v>617</v>
      </c>
    </row>
    <row r="1204" spans="3:7" ht="15">
      <c r="C1204" s="8" t="s">
        <v>147</v>
      </c>
      <c r="D1204" t="str">
        <f t="shared" si="19"/>
        <v>はすみ</v>
      </c>
      <c r="F1204" s="8" t="s">
        <v>300</v>
      </c>
      <c r="G1204" t="s">
        <v>618</v>
      </c>
    </row>
    <row r="1205" spans="3:7" ht="15">
      <c r="C1205" s="5" t="s">
        <v>143</v>
      </c>
      <c r="D1205" t="str">
        <f aca="true" t="shared" si="20" ref="D1205:D1268">VLOOKUP(C1205,$L$3:$M$509,2,FALSE)</f>
        <v>あんどうひで</v>
      </c>
      <c r="F1205" s="8" t="s">
        <v>257</v>
      </c>
      <c r="G1205" t="s">
        <v>619</v>
      </c>
    </row>
    <row r="1206" spans="3:7" ht="15">
      <c r="C1206" s="8" t="s">
        <v>150</v>
      </c>
      <c r="D1206" t="str">
        <f t="shared" si="20"/>
        <v>かしわざき</v>
      </c>
      <c r="F1206" t="s">
        <v>310</v>
      </c>
      <c r="G1206" t="s">
        <v>1048</v>
      </c>
    </row>
    <row r="1207" spans="3:7" ht="15">
      <c r="C1207" s="8" t="s">
        <v>159</v>
      </c>
      <c r="D1207" t="str">
        <f t="shared" si="20"/>
        <v>ほそや</v>
      </c>
      <c r="F1207" s="8" t="s">
        <v>205</v>
      </c>
      <c r="G1207" t="s">
        <v>1047</v>
      </c>
    </row>
    <row r="1208" spans="3:7" ht="15">
      <c r="C1208" s="8" t="s">
        <v>152</v>
      </c>
      <c r="D1208" t="str">
        <f t="shared" si="20"/>
        <v>はしもとただのり</v>
      </c>
      <c r="F1208" s="8" t="s">
        <v>205</v>
      </c>
      <c r="G1208" t="s">
        <v>1047</v>
      </c>
    </row>
    <row r="1209" spans="3:7" ht="15">
      <c r="C1209" s="8" t="s">
        <v>452</v>
      </c>
      <c r="D1209" t="str">
        <f t="shared" si="20"/>
        <v>みやさか</v>
      </c>
      <c r="F1209" s="5" t="s">
        <v>200</v>
      </c>
      <c r="G1209" t="s">
        <v>620</v>
      </c>
    </row>
    <row r="1210" spans="3:7" ht="13.5">
      <c r="C1210" s="8" t="s">
        <v>161</v>
      </c>
      <c r="D1210" t="str">
        <f t="shared" si="20"/>
        <v>みやもとなおや</v>
      </c>
      <c r="F1210" s="8" t="s">
        <v>200</v>
      </c>
      <c r="G1210" t="s">
        <v>620</v>
      </c>
    </row>
    <row r="1211" spans="3:7" ht="13.5">
      <c r="C1211" s="8" t="s">
        <v>205</v>
      </c>
      <c r="D1211" t="str">
        <f t="shared" si="20"/>
        <v>とみたみつのぶ</v>
      </c>
      <c r="F1211" t="s">
        <v>754</v>
      </c>
      <c r="G1211" t="s">
        <v>967</v>
      </c>
    </row>
    <row r="1212" spans="3:7" ht="13.5">
      <c r="C1212" s="8" t="s">
        <v>158</v>
      </c>
      <c r="D1212" t="str">
        <f t="shared" si="20"/>
        <v>ふなと</v>
      </c>
      <c r="F1212" s="8" t="s">
        <v>754</v>
      </c>
      <c r="G1212" t="s">
        <v>967</v>
      </c>
    </row>
    <row r="1213" spans="3:7" ht="13.5">
      <c r="C1213" s="8" t="s">
        <v>858</v>
      </c>
      <c r="D1213" t="str">
        <f t="shared" si="20"/>
        <v>みうらしげる</v>
      </c>
      <c r="F1213" s="8" t="s">
        <v>754</v>
      </c>
      <c r="G1213" t="s">
        <v>967</v>
      </c>
    </row>
    <row r="1214" spans="3:7" ht="13.5">
      <c r="C1214" s="8" t="s">
        <v>385</v>
      </c>
      <c r="D1214" t="str">
        <f t="shared" si="20"/>
        <v>ふじたしょういち</v>
      </c>
      <c r="F1214" s="8" t="s">
        <v>945</v>
      </c>
      <c r="G1214" t="s">
        <v>967</v>
      </c>
    </row>
    <row r="1215" spans="3:7" ht="13.5">
      <c r="C1215" s="5" t="s">
        <v>109</v>
      </c>
      <c r="D1215" t="str">
        <f t="shared" si="20"/>
        <v>みやもとじんいち</v>
      </c>
      <c r="F1215" s="8" t="s">
        <v>754</v>
      </c>
      <c r="G1215" t="s">
        <v>967</v>
      </c>
    </row>
    <row r="1216" spans="3:7" ht="13.5">
      <c r="C1216" s="8" t="s">
        <v>225</v>
      </c>
      <c r="D1216" t="str">
        <f t="shared" si="20"/>
        <v>えもりしょう</v>
      </c>
      <c r="F1216" t="s">
        <v>1199</v>
      </c>
      <c r="G1216" t="str">
        <f>VLOOKUP(F1216,$L$3:$M$509,2,FALSE)</f>
        <v>なかがわのぼる</v>
      </c>
    </row>
    <row r="1217" spans="3:7" ht="13.5">
      <c r="C1217" s="8" t="s">
        <v>256</v>
      </c>
      <c r="D1217" t="str">
        <f t="shared" si="20"/>
        <v>はなおか</v>
      </c>
      <c r="F1217" s="8" t="s">
        <v>1122</v>
      </c>
      <c r="G1217" t="s">
        <v>1147</v>
      </c>
    </row>
    <row r="1218" spans="3:7" ht="13.5">
      <c r="C1218" s="8" t="s">
        <v>3</v>
      </c>
      <c r="D1218" t="str">
        <f t="shared" si="20"/>
        <v>だいご</v>
      </c>
      <c r="F1218" s="8" t="s">
        <v>1122</v>
      </c>
      <c r="G1218" t="s">
        <v>1147</v>
      </c>
    </row>
    <row r="1219" spans="3:7" ht="13.5">
      <c r="C1219" s="8" t="s">
        <v>36</v>
      </c>
      <c r="D1219" t="str">
        <f t="shared" si="20"/>
        <v>たかしま</v>
      </c>
      <c r="F1219" s="5" t="s">
        <v>1122</v>
      </c>
      <c r="G1219" t="s">
        <v>1147</v>
      </c>
    </row>
    <row r="1220" spans="3:7" ht="13.5">
      <c r="C1220" s="8" t="s">
        <v>164</v>
      </c>
      <c r="D1220" t="str">
        <f t="shared" si="20"/>
        <v>にしむらしゅういち</v>
      </c>
      <c r="F1220" s="8" t="s">
        <v>1122</v>
      </c>
      <c r="G1220" t="s">
        <v>1147</v>
      </c>
    </row>
    <row r="1221" spans="3:7" ht="13.5">
      <c r="C1221" s="8" t="s">
        <v>169</v>
      </c>
      <c r="D1221" t="str">
        <f t="shared" si="20"/>
        <v>かとうひろし</v>
      </c>
      <c r="F1221" s="8" t="s">
        <v>964</v>
      </c>
      <c r="G1221" t="s">
        <v>621</v>
      </c>
    </row>
    <row r="1222" spans="3:7" ht="13.5">
      <c r="C1222" s="8" t="s">
        <v>228</v>
      </c>
      <c r="D1222" t="str">
        <f t="shared" si="20"/>
        <v>えもりかつ</v>
      </c>
      <c r="F1222" s="8" t="s">
        <v>896</v>
      </c>
      <c r="G1222" t="s">
        <v>622</v>
      </c>
    </row>
    <row r="1223" spans="3:7" ht="13.5">
      <c r="C1223" s="8" t="s">
        <v>226</v>
      </c>
      <c r="D1223" t="str">
        <f t="shared" si="20"/>
        <v>よしだもへい</v>
      </c>
      <c r="F1223" s="8" t="s">
        <v>896</v>
      </c>
      <c r="G1223" t="s">
        <v>622</v>
      </c>
    </row>
    <row r="1224" spans="3:7" ht="13.5">
      <c r="C1224" s="8" t="s">
        <v>780</v>
      </c>
      <c r="D1224" t="str">
        <f t="shared" si="20"/>
        <v>こんどうひとし</v>
      </c>
      <c r="F1224" s="8" t="s">
        <v>896</v>
      </c>
      <c r="G1224" t="s">
        <v>622</v>
      </c>
    </row>
    <row r="1225" spans="3:7" ht="13.5">
      <c r="C1225" s="5" t="s">
        <v>208</v>
      </c>
      <c r="D1225" t="str">
        <f t="shared" si="20"/>
        <v>まなべ</v>
      </c>
      <c r="F1225" t="s">
        <v>1201</v>
      </c>
      <c r="G1225" t="str">
        <f>VLOOKUP(F1225,$L$3:$M$509,2,FALSE)</f>
        <v>なかしまひろき</v>
      </c>
    </row>
    <row r="1226" spans="3:7" ht="13.5">
      <c r="C1226" s="8" t="s">
        <v>350</v>
      </c>
      <c r="D1226" t="str">
        <f t="shared" si="20"/>
        <v>すずきひろと</v>
      </c>
      <c r="F1226" s="8" t="s">
        <v>1137</v>
      </c>
      <c r="G1226" t="s">
        <v>1145</v>
      </c>
    </row>
    <row r="1227" spans="3:7" ht="13.5">
      <c r="C1227" s="8" t="s">
        <v>177</v>
      </c>
      <c r="D1227" t="str">
        <f t="shared" si="20"/>
        <v>ちんぜいしょうじ</v>
      </c>
      <c r="F1227" s="8" t="s">
        <v>1137</v>
      </c>
      <c r="G1227" t="s">
        <v>1145</v>
      </c>
    </row>
    <row r="1228" spans="3:7" ht="13.5">
      <c r="C1228" s="8" t="s">
        <v>168</v>
      </c>
      <c r="D1228" t="str">
        <f t="shared" si="20"/>
        <v>かわむら</v>
      </c>
      <c r="F1228" s="8" t="s">
        <v>1137</v>
      </c>
      <c r="G1228" t="s">
        <v>1145</v>
      </c>
    </row>
    <row r="1229" spans="3:7" ht="13.5">
      <c r="C1229" s="8" t="s">
        <v>163</v>
      </c>
      <c r="D1229" t="str">
        <f t="shared" si="20"/>
        <v>あきづき</v>
      </c>
      <c r="F1229" s="5" t="s">
        <v>103</v>
      </c>
      <c r="G1229" t="s">
        <v>709</v>
      </c>
    </row>
    <row r="1230" spans="3:7" ht="13.5">
      <c r="C1230" s="8" t="s">
        <v>446</v>
      </c>
      <c r="D1230" t="str">
        <f t="shared" si="20"/>
        <v>やまざきかずまさ</v>
      </c>
      <c r="F1230" s="8" t="s">
        <v>837</v>
      </c>
      <c r="G1230" t="s">
        <v>623</v>
      </c>
    </row>
    <row r="1231" spans="3:7" ht="13.5">
      <c r="C1231" s="8" t="s">
        <v>155</v>
      </c>
      <c r="D1231" t="str">
        <f t="shared" si="20"/>
        <v>さいとうぶんぞう</v>
      </c>
      <c r="F1231" s="8" t="s">
        <v>1155</v>
      </c>
      <c r="G1231" t="s">
        <v>1161</v>
      </c>
    </row>
    <row r="1232" spans="3:7" ht="13.5">
      <c r="C1232" s="8" t="s">
        <v>156</v>
      </c>
      <c r="D1232" t="str">
        <f t="shared" si="20"/>
        <v>きりゅうかつ</v>
      </c>
      <c r="F1232" s="8" t="s">
        <v>716</v>
      </c>
      <c r="G1232" t="s">
        <v>624</v>
      </c>
    </row>
    <row r="1233" spans="3:7" ht="13.5">
      <c r="C1233" s="8" t="s">
        <v>201</v>
      </c>
      <c r="D1233" t="str">
        <f t="shared" si="20"/>
        <v>みかみ</v>
      </c>
      <c r="F1233" s="8" t="s">
        <v>487</v>
      </c>
      <c r="G1233" t="s">
        <v>624</v>
      </c>
    </row>
    <row r="1234" spans="3:7" ht="13.5">
      <c r="C1234" s="8" t="s">
        <v>793</v>
      </c>
      <c r="D1234" t="str">
        <f t="shared" si="20"/>
        <v>こばやしたけし</v>
      </c>
      <c r="F1234" s="8" t="s">
        <v>716</v>
      </c>
      <c r="G1234" t="s">
        <v>624</v>
      </c>
    </row>
    <row r="1235" spans="3:7" ht="13.5">
      <c r="C1235" s="5" t="s">
        <v>236</v>
      </c>
      <c r="D1235" t="str">
        <f t="shared" si="20"/>
        <v>おくせ</v>
      </c>
      <c r="F1235" s="8" t="s">
        <v>716</v>
      </c>
      <c r="G1235" t="s">
        <v>624</v>
      </c>
    </row>
    <row r="1236" spans="2:7" ht="13.5">
      <c r="B1236" s="11"/>
      <c r="C1236" s="8" t="s">
        <v>139</v>
      </c>
      <c r="D1236" t="str">
        <f t="shared" si="20"/>
        <v>なるけ</v>
      </c>
      <c r="F1236" s="8" t="s">
        <v>716</v>
      </c>
      <c r="G1236" t="s">
        <v>624</v>
      </c>
    </row>
    <row r="1237" spans="3:7" ht="13.5">
      <c r="C1237" s="8" t="s">
        <v>752</v>
      </c>
      <c r="D1237" t="str">
        <f t="shared" si="20"/>
        <v>はった</v>
      </c>
      <c r="F1237" s="8" t="s">
        <v>716</v>
      </c>
      <c r="G1237" t="s">
        <v>624</v>
      </c>
    </row>
    <row r="1238" spans="3:7" ht="13.5">
      <c r="C1238" s="8" t="s">
        <v>140</v>
      </c>
      <c r="D1238" t="str">
        <f t="shared" si="20"/>
        <v>あきばよう</v>
      </c>
      <c r="F1238" s="8" t="s">
        <v>716</v>
      </c>
      <c r="G1238" t="s">
        <v>624</v>
      </c>
    </row>
    <row r="1239" spans="3:7" ht="13.5">
      <c r="C1239" s="8" t="s">
        <v>384</v>
      </c>
      <c r="D1239" t="str">
        <f t="shared" si="20"/>
        <v>すずきしゅんいち</v>
      </c>
      <c r="F1239" s="5" t="s">
        <v>716</v>
      </c>
      <c r="G1239" t="s">
        <v>624</v>
      </c>
    </row>
    <row r="1240" spans="3:7" ht="13.5">
      <c r="C1240" s="8" t="s">
        <v>383</v>
      </c>
      <c r="D1240" t="str">
        <f t="shared" si="20"/>
        <v>はらだ</v>
      </c>
      <c r="F1240" s="8" t="s">
        <v>716</v>
      </c>
      <c r="G1240" t="s">
        <v>624</v>
      </c>
    </row>
    <row r="1241" spans="3:7" ht="13.5">
      <c r="C1241" s="8" t="s">
        <v>386</v>
      </c>
      <c r="D1241" t="str">
        <f t="shared" si="20"/>
        <v>すずきこうじ</v>
      </c>
      <c r="F1241" s="8" t="s">
        <v>716</v>
      </c>
      <c r="G1241" t="s">
        <v>624</v>
      </c>
    </row>
    <row r="1242" spans="3:7" ht="13.5">
      <c r="C1242" s="8" t="s">
        <v>147</v>
      </c>
      <c r="D1242" t="str">
        <f t="shared" si="20"/>
        <v>はすみ</v>
      </c>
      <c r="F1242" s="8" t="s">
        <v>716</v>
      </c>
      <c r="G1242" t="s">
        <v>624</v>
      </c>
    </row>
    <row r="1243" spans="3:7" ht="15">
      <c r="C1243" s="8" t="s">
        <v>767</v>
      </c>
      <c r="D1243" t="str">
        <f t="shared" si="20"/>
        <v>ゆたに</v>
      </c>
      <c r="F1243" s="8" t="s">
        <v>716</v>
      </c>
      <c r="G1243" t="s">
        <v>624</v>
      </c>
    </row>
    <row r="1244" spans="3:7" ht="15">
      <c r="C1244" s="8" t="s">
        <v>788</v>
      </c>
      <c r="D1244" t="str">
        <f t="shared" si="20"/>
        <v>みうらたすく</v>
      </c>
      <c r="F1244" s="8" t="s">
        <v>716</v>
      </c>
      <c r="G1244" t="s">
        <v>624</v>
      </c>
    </row>
    <row r="1245" spans="3:7" ht="15">
      <c r="C1245" s="5" t="s">
        <v>151</v>
      </c>
      <c r="D1245" t="str">
        <f t="shared" si="20"/>
        <v>かとうひでまさ</v>
      </c>
      <c r="F1245" s="8" t="s">
        <v>716</v>
      </c>
      <c r="G1245" t="s">
        <v>624</v>
      </c>
    </row>
    <row r="1246" spans="3:7" ht="15">
      <c r="C1246" s="8" t="s">
        <v>150</v>
      </c>
      <c r="D1246" t="str">
        <f t="shared" si="20"/>
        <v>かしわざき</v>
      </c>
      <c r="F1246" s="8" t="s">
        <v>716</v>
      </c>
      <c r="G1246" t="s">
        <v>624</v>
      </c>
    </row>
    <row r="1247" spans="3:7" ht="15">
      <c r="C1247" s="8" t="s">
        <v>143</v>
      </c>
      <c r="D1247" t="str">
        <f t="shared" si="20"/>
        <v>あんどうひで</v>
      </c>
      <c r="F1247" s="8" t="s">
        <v>716</v>
      </c>
      <c r="G1247" t="s">
        <v>624</v>
      </c>
    </row>
    <row r="1248" spans="3:7" ht="15">
      <c r="C1248" s="8" t="s">
        <v>160</v>
      </c>
      <c r="D1248" t="str">
        <f t="shared" si="20"/>
        <v>こんの</v>
      </c>
      <c r="F1248" s="32" t="s">
        <v>716</v>
      </c>
      <c r="G1248" t="s">
        <v>624</v>
      </c>
    </row>
    <row r="1249" spans="3:7" ht="15">
      <c r="C1249" s="8" t="s">
        <v>176</v>
      </c>
      <c r="D1249" t="str">
        <f t="shared" si="20"/>
        <v>なりかわ</v>
      </c>
      <c r="F1249" s="5" t="s">
        <v>716</v>
      </c>
      <c r="G1249" t="s">
        <v>624</v>
      </c>
    </row>
    <row r="1250" spans="3:7" ht="13.5">
      <c r="C1250" s="8" t="s">
        <v>148</v>
      </c>
      <c r="D1250" t="str">
        <f t="shared" si="20"/>
        <v>ひろせ</v>
      </c>
      <c r="F1250" s="8" t="s">
        <v>716</v>
      </c>
      <c r="G1250" t="s">
        <v>624</v>
      </c>
    </row>
    <row r="1251" spans="3:7" ht="13.5">
      <c r="C1251" s="8" t="s">
        <v>146</v>
      </c>
      <c r="D1251" t="str">
        <f t="shared" si="20"/>
        <v>かわい</v>
      </c>
      <c r="F1251" s="8" t="s">
        <v>716</v>
      </c>
      <c r="G1251" t="s">
        <v>624</v>
      </c>
    </row>
    <row r="1252" spans="3:7" ht="13.5">
      <c r="C1252" s="8" t="s">
        <v>152</v>
      </c>
      <c r="D1252" t="str">
        <f t="shared" si="20"/>
        <v>はしもとただのり</v>
      </c>
      <c r="F1252" s="8" t="s">
        <v>716</v>
      </c>
      <c r="G1252" t="s">
        <v>624</v>
      </c>
    </row>
    <row r="1253" spans="3:7" ht="13.5">
      <c r="C1253" s="8" t="s">
        <v>96</v>
      </c>
      <c r="D1253" t="str">
        <f t="shared" si="20"/>
        <v>みやさか</v>
      </c>
      <c r="F1253" t="s">
        <v>1197</v>
      </c>
      <c r="G1253" t="str">
        <f>VLOOKUP(F1253,$L$3:$M$509,2,FALSE)</f>
        <v>ながはらまき</v>
      </c>
    </row>
    <row r="1254" spans="3:7" ht="13.5">
      <c r="C1254" s="8" t="s">
        <v>159</v>
      </c>
      <c r="D1254" t="str">
        <f t="shared" si="20"/>
        <v>ほそや</v>
      </c>
      <c r="F1254" s="8" t="s">
        <v>1123</v>
      </c>
      <c r="G1254" t="s">
        <v>1148</v>
      </c>
    </row>
    <row r="1255" spans="3:7" ht="13.5">
      <c r="C1255" s="5" t="s">
        <v>858</v>
      </c>
      <c r="D1255" t="str">
        <f t="shared" si="20"/>
        <v>みうらしげる</v>
      </c>
      <c r="F1255" s="8" t="s">
        <v>116</v>
      </c>
      <c r="G1255" t="s">
        <v>625</v>
      </c>
    </row>
    <row r="1256" spans="3:7" ht="13.5">
      <c r="C1256" s="8" t="s">
        <v>161</v>
      </c>
      <c r="D1256" t="str">
        <f t="shared" si="20"/>
        <v>みやもとなおや</v>
      </c>
      <c r="F1256" s="8" t="s">
        <v>116</v>
      </c>
      <c r="G1256" t="s">
        <v>625</v>
      </c>
    </row>
    <row r="1257" spans="3:7" ht="13.5">
      <c r="C1257" s="8" t="s">
        <v>109</v>
      </c>
      <c r="D1257" t="str">
        <f t="shared" si="20"/>
        <v>みやもとじんいち</v>
      </c>
      <c r="F1257" s="8" t="s">
        <v>116</v>
      </c>
      <c r="G1257" t="s">
        <v>625</v>
      </c>
    </row>
    <row r="1258" spans="3:7" ht="13.5">
      <c r="C1258" s="8" t="s">
        <v>226</v>
      </c>
      <c r="D1258" t="str">
        <f t="shared" si="20"/>
        <v>よしだもへい</v>
      </c>
      <c r="F1258" s="8" t="s">
        <v>116</v>
      </c>
      <c r="G1258" t="s">
        <v>625</v>
      </c>
    </row>
    <row r="1259" spans="3:7" ht="13.5">
      <c r="C1259" s="8" t="s">
        <v>726</v>
      </c>
      <c r="D1259" t="str">
        <f t="shared" si="20"/>
        <v>おか</v>
      </c>
      <c r="F1259" s="5" t="s">
        <v>116</v>
      </c>
      <c r="G1259" t="s">
        <v>625</v>
      </c>
    </row>
    <row r="1260" spans="3:7" ht="13.5">
      <c r="C1260" s="8" t="s">
        <v>144</v>
      </c>
      <c r="D1260" t="str">
        <f t="shared" si="20"/>
        <v>こひら</v>
      </c>
      <c r="F1260" s="8" t="s">
        <v>1116</v>
      </c>
      <c r="G1260" t="s">
        <v>1141</v>
      </c>
    </row>
    <row r="1261" spans="3:7" ht="13.5">
      <c r="C1261" s="8" t="s">
        <v>155</v>
      </c>
      <c r="D1261" t="str">
        <f t="shared" si="20"/>
        <v>さいとうぶんぞう</v>
      </c>
      <c r="F1261" t="s">
        <v>1116</v>
      </c>
      <c r="G1261" t="s">
        <v>1141</v>
      </c>
    </row>
    <row r="1262" spans="3:7" ht="13.5">
      <c r="C1262" s="8" t="s">
        <v>164</v>
      </c>
      <c r="D1262" t="str">
        <f t="shared" si="20"/>
        <v>にしむらしゅういち</v>
      </c>
      <c r="F1262" s="8" t="s">
        <v>176</v>
      </c>
      <c r="G1262" t="s">
        <v>626</v>
      </c>
    </row>
    <row r="1263" spans="3:7" ht="13.5">
      <c r="C1263" s="8" t="s">
        <v>225</v>
      </c>
      <c r="D1263" t="str">
        <f t="shared" si="20"/>
        <v>えもりしょう</v>
      </c>
      <c r="F1263" s="8" t="s">
        <v>176</v>
      </c>
      <c r="G1263" t="s">
        <v>626</v>
      </c>
    </row>
    <row r="1264" spans="3:7" ht="13.5">
      <c r="C1264" s="8" t="s">
        <v>208</v>
      </c>
      <c r="D1264" t="str">
        <f t="shared" si="20"/>
        <v>まなべ</v>
      </c>
      <c r="F1264" s="8" t="s">
        <v>176</v>
      </c>
      <c r="G1264" t="s">
        <v>626</v>
      </c>
    </row>
    <row r="1265" spans="3:7" ht="13.5">
      <c r="C1265" s="5" t="s">
        <v>228</v>
      </c>
      <c r="D1265" t="str">
        <f t="shared" si="20"/>
        <v>えもりかつ</v>
      </c>
      <c r="F1265" s="8" t="s">
        <v>176</v>
      </c>
      <c r="G1265" t="s">
        <v>626</v>
      </c>
    </row>
    <row r="1266" spans="3:7" ht="13.5">
      <c r="C1266" s="8" t="s">
        <v>236</v>
      </c>
      <c r="D1266" t="str">
        <f t="shared" si="20"/>
        <v>おくせ</v>
      </c>
      <c r="F1266" s="8" t="s">
        <v>176</v>
      </c>
      <c r="G1266" t="s">
        <v>626</v>
      </c>
    </row>
    <row r="1267" spans="3:7" ht="13.5">
      <c r="C1267" s="8" t="s">
        <v>446</v>
      </c>
      <c r="D1267" t="str">
        <f t="shared" si="20"/>
        <v>やまざきかずまさ</v>
      </c>
      <c r="F1267" s="8" t="s">
        <v>176</v>
      </c>
      <c r="G1267" t="s">
        <v>626</v>
      </c>
    </row>
    <row r="1268" spans="3:7" ht="13.5">
      <c r="C1268" s="8" t="s">
        <v>169</v>
      </c>
      <c r="D1268" t="str">
        <f t="shared" si="20"/>
        <v>かとうひろし</v>
      </c>
      <c r="F1268" s="8" t="s">
        <v>176</v>
      </c>
      <c r="G1268" t="s">
        <v>626</v>
      </c>
    </row>
    <row r="1269" spans="3:7" ht="13.5">
      <c r="C1269" s="8" t="s">
        <v>166</v>
      </c>
      <c r="D1269" t="str">
        <f aca="true" t="shared" si="21" ref="D1269:D1332">VLOOKUP(C1269,$L$3:$M$509,2,FALSE)</f>
        <v>たかはしさだお</v>
      </c>
      <c r="F1269" s="5" t="s">
        <v>176</v>
      </c>
      <c r="G1269" t="s">
        <v>626</v>
      </c>
    </row>
    <row r="1270" spans="3:7" ht="13.5">
      <c r="C1270" s="8" t="s">
        <v>261</v>
      </c>
      <c r="D1270" t="str">
        <f t="shared" si="21"/>
        <v>いがらし</v>
      </c>
      <c r="F1270" s="8" t="s">
        <v>176</v>
      </c>
      <c r="G1270" t="s">
        <v>626</v>
      </c>
    </row>
    <row r="1271" spans="3:7" ht="13.5">
      <c r="C1271" s="8" t="s">
        <v>168</v>
      </c>
      <c r="D1271" t="str">
        <f t="shared" si="21"/>
        <v>かわむら</v>
      </c>
      <c r="F1271" s="32" t="s">
        <v>176</v>
      </c>
      <c r="G1271" t="s">
        <v>626</v>
      </c>
    </row>
    <row r="1272" spans="3:7" ht="13.5">
      <c r="C1272" s="8" t="s">
        <v>780</v>
      </c>
      <c r="D1272" t="str">
        <f t="shared" si="21"/>
        <v>こんどうひとし</v>
      </c>
      <c r="F1272" s="8" t="s">
        <v>176</v>
      </c>
      <c r="G1272" t="s">
        <v>626</v>
      </c>
    </row>
    <row r="1273" spans="3:7" ht="13.5">
      <c r="C1273" s="8" t="s">
        <v>156</v>
      </c>
      <c r="D1273" t="str">
        <f t="shared" si="21"/>
        <v>きりゅうかつ</v>
      </c>
      <c r="F1273" s="8" t="s">
        <v>176</v>
      </c>
      <c r="G1273" t="s">
        <v>626</v>
      </c>
    </row>
    <row r="1274" spans="3:7" ht="13.5">
      <c r="C1274" s="8" t="s">
        <v>281</v>
      </c>
      <c r="D1274" t="str">
        <f t="shared" si="21"/>
        <v>いわきり</v>
      </c>
      <c r="F1274" s="8" t="s">
        <v>176</v>
      </c>
      <c r="G1274" t="s">
        <v>626</v>
      </c>
    </row>
    <row r="1275" spans="3:7" ht="13.5">
      <c r="C1275" s="5" t="s">
        <v>158</v>
      </c>
      <c r="D1275" t="str">
        <f t="shared" si="21"/>
        <v>ふなと</v>
      </c>
      <c r="F1275" s="8" t="s">
        <v>176</v>
      </c>
      <c r="G1275" t="s">
        <v>626</v>
      </c>
    </row>
    <row r="1276" spans="2:7" ht="13.5">
      <c r="B1276" s="11"/>
      <c r="C1276" s="8" t="s">
        <v>139</v>
      </c>
      <c r="D1276" t="str">
        <f t="shared" si="21"/>
        <v>なるけ</v>
      </c>
      <c r="F1276" s="8" t="s">
        <v>176</v>
      </c>
      <c r="G1276" t="s">
        <v>626</v>
      </c>
    </row>
    <row r="1277" spans="3:7" ht="13.5">
      <c r="C1277" s="8" t="s">
        <v>752</v>
      </c>
      <c r="D1277" t="str">
        <f t="shared" si="21"/>
        <v>はった</v>
      </c>
      <c r="F1277" s="8" t="s">
        <v>176</v>
      </c>
      <c r="G1277" t="s">
        <v>626</v>
      </c>
    </row>
    <row r="1278" spans="3:7" ht="13.5">
      <c r="C1278" s="8" t="s">
        <v>386</v>
      </c>
      <c r="D1278" t="str">
        <f t="shared" si="21"/>
        <v>すずきこうじ</v>
      </c>
      <c r="F1278" s="8" t="s">
        <v>176</v>
      </c>
      <c r="G1278" t="s">
        <v>626</v>
      </c>
    </row>
    <row r="1279" spans="3:7" ht="13.5">
      <c r="C1279" s="8" t="s">
        <v>140</v>
      </c>
      <c r="D1279" t="str">
        <f t="shared" si="21"/>
        <v>あきばよう</v>
      </c>
      <c r="F1279" s="8" t="s">
        <v>139</v>
      </c>
      <c r="G1279" t="s">
        <v>627</v>
      </c>
    </row>
    <row r="1280" spans="3:7" ht="13.5">
      <c r="C1280" s="8" t="s">
        <v>383</v>
      </c>
      <c r="D1280" t="str">
        <f t="shared" si="21"/>
        <v>はらだ</v>
      </c>
      <c r="F1280" s="8" t="s">
        <v>139</v>
      </c>
      <c r="G1280" t="s">
        <v>627</v>
      </c>
    </row>
    <row r="1281" spans="3:7" ht="13.5">
      <c r="C1281" s="8" t="s">
        <v>143</v>
      </c>
      <c r="D1281" t="str">
        <f t="shared" si="21"/>
        <v>あんどうひで</v>
      </c>
      <c r="F1281" s="8" t="s">
        <v>139</v>
      </c>
      <c r="G1281" t="s">
        <v>627</v>
      </c>
    </row>
    <row r="1282" spans="3:7" ht="13.5">
      <c r="C1282" s="8" t="s">
        <v>148</v>
      </c>
      <c r="D1282" t="str">
        <f t="shared" si="21"/>
        <v>ひろせ</v>
      </c>
      <c r="F1282" s="16" t="s">
        <v>139</v>
      </c>
      <c r="G1282" t="s">
        <v>627</v>
      </c>
    </row>
    <row r="1283" spans="3:7" ht="15">
      <c r="C1283" s="8" t="s">
        <v>147</v>
      </c>
      <c r="D1283" t="str">
        <f t="shared" si="21"/>
        <v>はすみ</v>
      </c>
      <c r="F1283" s="8" t="s">
        <v>139</v>
      </c>
      <c r="G1283" t="s">
        <v>627</v>
      </c>
    </row>
    <row r="1284" spans="3:7" ht="15">
      <c r="C1284" s="8" t="s">
        <v>151</v>
      </c>
      <c r="D1284" t="str">
        <f t="shared" si="21"/>
        <v>かとうひでまさ</v>
      </c>
      <c r="F1284" s="8" t="s">
        <v>139</v>
      </c>
      <c r="G1284" t="s">
        <v>627</v>
      </c>
    </row>
    <row r="1285" spans="3:7" ht="15">
      <c r="C1285" s="5" t="s">
        <v>141</v>
      </c>
      <c r="D1285" t="str">
        <f t="shared" si="21"/>
        <v>よしおか</v>
      </c>
      <c r="F1285" s="8" t="s">
        <v>139</v>
      </c>
      <c r="G1285" t="s">
        <v>627</v>
      </c>
    </row>
    <row r="1286" spans="3:7" ht="15">
      <c r="C1286" s="8" t="s">
        <v>858</v>
      </c>
      <c r="D1286" t="str">
        <f t="shared" si="21"/>
        <v>みうらしげる</v>
      </c>
      <c r="F1286" s="8" t="s">
        <v>139</v>
      </c>
      <c r="G1286" t="s">
        <v>627</v>
      </c>
    </row>
    <row r="1287" spans="3:7" ht="15">
      <c r="C1287" s="8" t="s">
        <v>159</v>
      </c>
      <c r="D1287" t="str">
        <f t="shared" si="21"/>
        <v>ほそや</v>
      </c>
      <c r="F1287" s="8" t="s">
        <v>139</v>
      </c>
      <c r="G1287" t="s">
        <v>627</v>
      </c>
    </row>
    <row r="1288" spans="3:7" ht="15">
      <c r="C1288" s="8" t="s">
        <v>384</v>
      </c>
      <c r="D1288" t="str">
        <f t="shared" si="21"/>
        <v>すずきしゅんいち</v>
      </c>
      <c r="F1288" s="5" t="s">
        <v>139</v>
      </c>
      <c r="G1288" t="s">
        <v>627</v>
      </c>
    </row>
    <row r="1289" spans="3:7" ht="15">
      <c r="C1289" s="8" t="s">
        <v>160</v>
      </c>
      <c r="D1289" t="str">
        <f t="shared" si="21"/>
        <v>こんの</v>
      </c>
      <c r="F1289" s="8" t="s">
        <v>139</v>
      </c>
      <c r="G1289" t="s">
        <v>627</v>
      </c>
    </row>
    <row r="1290" spans="3:7" ht="13.5">
      <c r="C1290" s="8" t="s">
        <v>767</v>
      </c>
      <c r="D1290" t="str">
        <f t="shared" si="21"/>
        <v>ゆたに</v>
      </c>
      <c r="F1290" s="8" t="s">
        <v>139</v>
      </c>
      <c r="G1290" t="s">
        <v>627</v>
      </c>
    </row>
    <row r="1291" spans="3:7" ht="13.5">
      <c r="C1291" s="8" t="s">
        <v>150</v>
      </c>
      <c r="D1291" t="str">
        <f t="shared" si="21"/>
        <v>かしわざき</v>
      </c>
      <c r="F1291" s="8" t="s">
        <v>139</v>
      </c>
      <c r="G1291" t="s">
        <v>627</v>
      </c>
    </row>
    <row r="1292" spans="3:7" ht="13.5">
      <c r="C1292" s="8" t="s">
        <v>176</v>
      </c>
      <c r="D1292" t="str">
        <f t="shared" si="21"/>
        <v>なりかわ</v>
      </c>
      <c r="F1292" s="8" t="s">
        <v>139</v>
      </c>
      <c r="G1292" t="s">
        <v>627</v>
      </c>
    </row>
    <row r="1293" spans="3:7" ht="13.5">
      <c r="C1293" s="8" t="s">
        <v>205</v>
      </c>
      <c r="D1293" t="str">
        <f t="shared" si="21"/>
        <v>とみたみつのぶ</v>
      </c>
      <c r="F1293" t="s">
        <v>139</v>
      </c>
      <c r="G1293" t="s">
        <v>627</v>
      </c>
    </row>
    <row r="1294" spans="3:7" ht="13.5">
      <c r="C1294" s="8" t="s">
        <v>206</v>
      </c>
      <c r="D1294" t="str">
        <f t="shared" si="21"/>
        <v>みやもとじんいち</v>
      </c>
      <c r="F1294" s="32" t="s">
        <v>139</v>
      </c>
      <c r="G1294" t="s">
        <v>627</v>
      </c>
    </row>
    <row r="1295" spans="3:7" ht="13.5">
      <c r="C1295" s="5" t="s">
        <v>158</v>
      </c>
      <c r="D1295" t="str">
        <f t="shared" si="21"/>
        <v>ふなと</v>
      </c>
      <c r="F1295" s="8" t="s">
        <v>139</v>
      </c>
      <c r="G1295" t="s">
        <v>627</v>
      </c>
    </row>
    <row r="1296" spans="3:7" ht="13.5">
      <c r="C1296" s="8" t="s">
        <v>144</v>
      </c>
      <c r="D1296" t="str">
        <f t="shared" si="21"/>
        <v>こひら</v>
      </c>
      <c r="F1296" s="8" t="s">
        <v>139</v>
      </c>
      <c r="G1296" t="s">
        <v>627</v>
      </c>
    </row>
    <row r="1297" spans="3:7" ht="13.5">
      <c r="C1297" s="8" t="s">
        <v>152</v>
      </c>
      <c r="D1297" t="str">
        <f t="shared" si="21"/>
        <v>はしもとただのり</v>
      </c>
      <c r="F1297" s="8" t="s">
        <v>139</v>
      </c>
      <c r="G1297" t="s">
        <v>627</v>
      </c>
    </row>
    <row r="1298" spans="3:7" ht="13.5">
      <c r="C1298" s="8" t="s">
        <v>161</v>
      </c>
      <c r="D1298" t="str">
        <f t="shared" si="21"/>
        <v>みやもとなおや</v>
      </c>
      <c r="F1298" s="5" t="s">
        <v>139</v>
      </c>
      <c r="G1298" t="s">
        <v>627</v>
      </c>
    </row>
    <row r="1299" spans="3:7" ht="13.5">
      <c r="C1299" s="8" t="s">
        <v>207</v>
      </c>
      <c r="D1299" t="str">
        <f t="shared" si="21"/>
        <v>のがわ</v>
      </c>
      <c r="F1299" s="8" t="s">
        <v>139</v>
      </c>
      <c r="G1299" t="s">
        <v>627</v>
      </c>
    </row>
    <row r="1300" spans="3:7" ht="13.5">
      <c r="C1300" s="8" t="s">
        <v>177</v>
      </c>
      <c r="D1300" t="str">
        <f t="shared" si="21"/>
        <v>ちんぜいしょうじ</v>
      </c>
      <c r="F1300" s="8" t="s">
        <v>139</v>
      </c>
      <c r="G1300" t="s">
        <v>627</v>
      </c>
    </row>
    <row r="1301" spans="3:7" ht="13.5">
      <c r="C1301" s="8" t="s">
        <v>163</v>
      </c>
      <c r="D1301" t="str">
        <f t="shared" si="21"/>
        <v>あきづき</v>
      </c>
      <c r="F1301" s="8" t="s">
        <v>139</v>
      </c>
      <c r="G1301" t="s">
        <v>627</v>
      </c>
    </row>
    <row r="1302" spans="3:7" ht="13.5">
      <c r="C1302" s="8" t="s">
        <v>153</v>
      </c>
      <c r="D1302" t="str">
        <f t="shared" si="21"/>
        <v>むらかみせいじ</v>
      </c>
      <c r="F1302" s="32" t="s">
        <v>139</v>
      </c>
      <c r="G1302" t="s">
        <v>627</v>
      </c>
    </row>
    <row r="1303" spans="3:7" ht="13.5">
      <c r="C1303" s="8" t="s">
        <v>169</v>
      </c>
      <c r="D1303" t="str">
        <f t="shared" si="21"/>
        <v>かとうひろし</v>
      </c>
      <c r="F1303" s="8" t="s">
        <v>139</v>
      </c>
      <c r="G1303" t="s">
        <v>627</v>
      </c>
    </row>
    <row r="1304" spans="3:7" ht="13.5">
      <c r="C1304" s="8" t="s">
        <v>155</v>
      </c>
      <c r="D1304" t="str">
        <f t="shared" si="21"/>
        <v>さいとうぶんぞう</v>
      </c>
      <c r="F1304" s="8" t="s">
        <v>139</v>
      </c>
      <c r="G1304" t="s">
        <v>627</v>
      </c>
    </row>
    <row r="1305" spans="3:7" ht="13.5">
      <c r="C1305" s="5" t="s">
        <v>794</v>
      </c>
      <c r="D1305" t="str">
        <f t="shared" si="21"/>
        <v>まつした</v>
      </c>
      <c r="F1305" s="8" t="s">
        <v>139</v>
      </c>
      <c r="G1305" t="s">
        <v>627</v>
      </c>
    </row>
    <row r="1306" spans="3:7" ht="13.5">
      <c r="C1306" s="8" t="s">
        <v>156</v>
      </c>
      <c r="D1306" t="str">
        <f t="shared" si="21"/>
        <v>きりゅうかつ</v>
      </c>
      <c r="F1306" s="8" t="s">
        <v>139</v>
      </c>
      <c r="G1306" t="s">
        <v>627</v>
      </c>
    </row>
    <row r="1307" spans="3:7" ht="13.5">
      <c r="C1307" s="8" t="s">
        <v>154</v>
      </c>
      <c r="D1307" t="str">
        <f t="shared" si="21"/>
        <v>ささおか</v>
      </c>
      <c r="F1307" s="8" t="s">
        <v>319</v>
      </c>
      <c r="G1307" t="s">
        <v>628</v>
      </c>
    </row>
    <row r="1308" spans="3:7" ht="13.5">
      <c r="C1308" s="8" t="s">
        <v>208</v>
      </c>
      <c r="D1308" t="str">
        <f t="shared" si="21"/>
        <v>まなべ</v>
      </c>
      <c r="F1308" s="5" t="s">
        <v>62</v>
      </c>
      <c r="G1308" t="s">
        <v>1165</v>
      </c>
    </row>
    <row r="1309" spans="3:7" ht="13.5">
      <c r="C1309" s="8" t="s">
        <v>164</v>
      </c>
      <c r="D1309" t="str">
        <f t="shared" si="21"/>
        <v>にしむらしゅういち</v>
      </c>
      <c r="F1309" s="8" t="s">
        <v>62</v>
      </c>
      <c r="G1309" t="s">
        <v>1165</v>
      </c>
    </row>
    <row r="1310" spans="3:7" ht="13.5">
      <c r="C1310" s="8" t="s">
        <v>780</v>
      </c>
      <c r="D1310" t="str">
        <f t="shared" si="21"/>
        <v>こんどうひとし</v>
      </c>
      <c r="F1310" s="8" t="s">
        <v>20</v>
      </c>
      <c r="G1310" t="s">
        <v>1165</v>
      </c>
    </row>
    <row r="1311" spans="3:7" ht="13.5">
      <c r="C1311" s="8" t="s">
        <v>209</v>
      </c>
      <c r="D1311" t="str">
        <f t="shared" si="21"/>
        <v>さの</v>
      </c>
      <c r="F1311" s="8" t="s">
        <v>755</v>
      </c>
      <c r="G1311" t="s">
        <v>705</v>
      </c>
    </row>
    <row r="1312" spans="3:7" ht="13.5">
      <c r="C1312" s="8" t="s">
        <v>385</v>
      </c>
      <c r="D1312" t="str">
        <f t="shared" si="21"/>
        <v>ふじたしょういち</v>
      </c>
      <c r="F1312" s="8" t="s">
        <v>755</v>
      </c>
      <c r="G1312" t="s">
        <v>705</v>
      </c>
    </row>
    <row r="1313" spans="3:7" ht="13.5">
      <c r="C1313" s="8" t="s">
        <v>210</v>
      </c>
      <c r="D1313" t="str">
        <f t="shared" si="21"/>
        <v>さかもとかず</v>
      </c>
      <c r="F1313" s="8" t="s">
        <v>755</v>
      </c>
      <c r="G1313" t="s">
        <v>705</v>
      </c>
    </row>
    <row r="1314" spans="3:7" ht="13.5">
      <c r="C1314" s="8" t="s">
        <v>726</v>
      </c>
      <c r="D1314" t="str">
        <f t="shared" si="21"/>
        <v>おか</v>
      </c>
      <c r="F1314" s="8" t="s">
        <v>755</v>
      </c>
      <c r="G1314" t="s">
        <v>705</v>
      </c>
    </row>
    <row r="1315" spans="3:7" ht="13.5">
      <c r="C1315" s="5" t="s">
        <v>845</v>
      </c>
      <c r="D1315" t="str">
        <f t="shared" si="21"/>
        <v>しまざき</v>
      </c>
      <c r="F1315" s="8" t="s">
        <v>959</v>
      </c>
      <c r="G1315" t="s">
        <v>705</v>
      </c>
    </row>
    <row r="1316" spans="2:7" ht="13.5">
      <c r="B1316" s="11"/>
      <c r="C1316" s="8" t="s">
        <v>752</v>
      </c>
      <c r="D1316" t="str">
        <f t="shared" si="21"/>
        <v>はった</v>
      </c>
      <c r="F1316" s="8" t="s">
        <v>755</v>
      </c>
      <c r="G1316" t="s">
        <v>705</v>
      </c>
    </row>
    <row r="1317" spans="3:7" ht="13.5">
      <c r="C1317" s="8" t="s">
        <v>139</v>
      </c>
      <c r="D1317" t="str">
        <f t="shared" si="21"/>
        <v>なるけ</v>
      </c>
      <c r="F1317" s="8" t="s">
        <v>841</v>
      </c>
      <c r="G1317" t="s">
        <v>705</v>
      </c>
    </row>
    <row r="1318" spans="3:7" ht="13.5">
      <c r="C1318" s="8" t="s">
        <v>140</v>
      </c>
      <c r="D1318" t="str">
        <f t="shared" si="21"/>
        <v>あきばよう</v>
      </c>
      <c r="F1318" s="5" t="s">
        <v>841</v>
      </c>
      <c r="G1318" t="s">
        <v>705</v>
      </c>
    </row>
    <row r="1319" spans="3:7" ht="13.5">
      <c r="C1319" s="8" t="s">
        <v>141</v>
      </c>
      <c r="D1319" t="str">
        <f t="shared" si="21"/>
        <v>よしおか</v>
      </c>
      <c r="F1319" s="8" t="s">
        <v>841</v>
      </c>
      <c r="G1319" t="s">
        <v>705</v>
      </c>
    </row>
    <row r="1320" spans="3:7" ht="13.5">
      <c r="C1320" s="8" t="s">
        <v>767</v>
      </c>
      <c r="D1320" t="str">
        <f t="shared" si="21"/>
        <v>ゆたに</v>
      </c>
      <c r="F1320" s="8" t="s">
        <v>841</v>
      </c>
      <c r="G1320" t="s">
        <v>705</v>
      </c>
    </row>
    <row r="1321" spans="3:7" ht="13.5">
      <c r="C1321" s="8" t="s">
        <v>142</v>
      </c>
      <c r="D1321" t="str">
        <f t="shared" si="21"/>
        <v>すずきしゅんいち</v>
      </c>
      <c r="F1321" s="8" t="s">
        <v>841</v>
      </c>
      <c r="G1321" t="s">
        <v>705</v>
      </c>
    </row>
    <row r="1322" spans="3:7" ht="13.5">
      <c r="C1322" s="8" t="s">
        <v>143</v>
      </c>
      <c r="D1322" t="str">
        <f t="shared" si="21"/>
        <v>あんどうひで</v>
      </c>
      <c r="F1322" s="8" t="s">
        <v>841</v>
      </c>
      <c r="G1322" t="s">
        <v>705</v>
      </c>
    </row>
    <row r="1323" spans="3:7" ht="15">
      <c r="C1323" s="8" t="s">
        <v>386</v>
      </c>
      <c r="D1323" t="str">
        <f t="shared" si="21"/>
        <v>すずきこうじ</v>
      </c>
      <c r="F1323" s="8" t="s">
        <v>841</v>
      </c>
      <c r="G1323" t="s">
        <v>705</v>
      </c>
    </row>
    <row r="1324" spans="3:7" ht="15">
      <c r="C1324" s="8" t="s">
        <v>858</v>
      </c>
      <c r="D1324" t="str">
        <f t="shared" si="21"/>
        <v>みうらしげる</v>
      </c>
      <c r="F1324" s="8" t="s">
        <v>841</v>
      </c>
      <c r="G1324" t="s">
        <v>705</v>
      </c>
    </row>
    <row r="1325" spans="3:7" ht="15">
      <c r="C1325" s="5" t="s">
        <v>144</v>
      </c>
      <c r="D1325" t="str">
        <f t="shared" si="21"/>
        <v>こひら</v>
      </c>
      <c r="F1325" s="8" t="s">
        <v>841</v>
      </c>
      <c r="G1325" t="s">
        <v>705</v>
      </c>
    </row>
    <row r="1326" spans="3:7" ht="15">
      <c r="C1326" s="8" t="s">
        <v>383</v>
      </c>
      <c r="D1326" t="str">
        <f t="shared" si="21"/>
        <v>はらだ</v>
      </c>
      <c r="F1326" s="8" t="s">
        <v>841</v>
      </c>
      <c r="G1326" t="s">
        <v>705</v>
      </c>
    </row>
    <row r="1327" spans="3:7" ht="15">
      <c r="C1327" s="8" t="s">
        <v>146</v>
      </c>
      <c r="D1327" t="str">
        <f t="shared" si="21"/>
        <v>かわい</v>
      </c>
      <c r="F1327" s="8" t="s">
        <v>841</v>
      </c>
      <c r="G1327" t="s">
        <v>705</v>
      </c>
    </row>
    <row r="1328" spans="3:7" ht="15">
      <c r="C1328" s="8" t="s">
        <v>147</v>
      </c>
      <c r="D1328" t="str">
        <f t="shared" si="21"/>
        <v>はすみ</v>
      </c>
      <c r="F1328" s="8" t="s">
        <v>841</v>
      </c>
      <c r="G1328" t="s">
        <v>705</v>
      </c>
    </row>
    <row r="1329" spans="3:7" ht="15">
      <c r="C1329" s="8" t="s">
        <v>148</v>
      </c>
      <c r="D1329" t="str">
        <f t="shared" si="21"/>
        <v>ひろせ</v>
      </c>
      <c r="F1329" s="8" t="s">
        <v>841</v>
      </c>
      <c r="G1329" t="s">
        <v>705</v>
      </c>
    </row>
    <row r="1330" spans="3:7" ht="13.5">
      <c r="C1330" s="8" t="s">
        <v>149</v>
      </c>
      <c r="D1330" t="str">
        <f t="shared" si="21"/>
        <v>たきせ</v>
      </c>
      <c r="F1330" s="8" t="s">
        <v>841</v>
      </c>
      <c r="G1330" t="s">
        <v>705</v>
      </c>
    </row>
    <row r="1331" spans="3:7" ht="13.5">
      <c r="C1331" s="8" t="s">
        <v>150</v>
      </c>
      <c r="D1331" t="str">
        <f t="shared" si="21"/>
        <v>かしわざき</v>
      </c>
      <c r="F1331" s="5" t="s">
        <v>317</v>
      </c>
      <c r="G1331" t="s">
        <v>629</v>
      </c>
    </row>
    <row r="1332" spans="3:7" ht="13.5">
      <c r="C1332" s="8" t="s">
        <v>151</v>
      </c>
      <c r="D1332" t="str">
        <f t="shared" si="21"/>
        <v>かとうひでまさ</v>
      </c>
      <c r="F1332" s="8" t="s">
        <v>309</v>
      </c>
      <c r="G1332" t="s">
        <v>630</v>
      </c>
    </row>
    <row r="1333" spans="3:7" ht="13.5">
      <c r="C1333" s="8" t="s">
        <v>152</v>
      </c>
      <c r="D1333" t="str">
        <f aca="true" t="shared" si="22" ref="D1333:D1396">VLOOKUP(C1333,$L$3:$M$509,2,FALSE)</f>
        <v>はしもとただのり</v>
      </c>
      <c r="F1333" s="8" t="s">
        <v>500</v>
      </c>
      <c r="G1333" t="s">
        <v>1051</v>
      </c>
    </row>
    <row r="1334" spans="3:7" ht="13.5">
      <c r="C1334" s="8" t="s">
        <v>153</v>
      </c>
      <c r="D1334" t="str">
        <f t="shared" si="22"/>
        <v>むらかみせいじ</v>
      </c>
      <c r="F1334" s="8" t="s">
        <v>18</v>
      </c>
      <c r="G1334" t="s">
        <v>1049</v>
      </c>
    </row>
    <row r="1335" spans="3:7" ht="13.5">
      <c r="C1335" s="5" t="s">
        <v>154</v>
      </c>
      <c r="D1335" t="str">
        <f t="shared" si="22"/>
        <v>ささおか</v>
      </c>
      <c r="F1335" s="8" t="s">
        <v>164</v>
      </c>
      <c r="G1335" t="s">
        <v>1049</v>
      </c>
    </row>
    <row r="1336" spans="3:7" ht="13.5">
      <c r="C1336" s="8" t="s">
        <v>155</v>
      </c>
      <c r="D1336" t="str">
        <f t="shared" si="22"/>
        <v>さいとうぶんぞう</v>
      </c>
      <c r="F1336" s="8" t="s">
        <v>164</v>
      </c>
      <c r="G1336" t="s">
        <v>1049</v>
      </c>
    </row>
    <row r="1337" spans="3:7" ht="13.5">
      <c r="C1337" s="8" t="s">
        <v>156</v>
      </c>
      <c r="D1337" t="str">
        <f t="shared" si="22"/>
        <v>きりゅうかつ</v>
      </c>
      <c r="F1337" s="8" t="s">
        <v>164</v>
      </c>
      <c r="G1337" t="s">
        <v>1049</v>
      </c>
    </row>
    <row r="1338" spans="3:7" ht="13.5">
      <c r="C1338" s="8" t="s">
        <v>157</v>
      </c>
      <c r="D1338" t="str">
        <f t="shared" si="22"/>
        <v>くろかわ</v>
      </c>
      <c r="F1338" s="8" t="s">
        <v>164</v>
      </c>
      <c r="G1338" t="s">
        <v>1049</v>
      </c>
    </row>
    <row r="1339" spans="3:7" ht="13.5">
      <c r="C1339" s="8" t="s">
        <v>158</v>
      </c>
      <c r="D1339" t="str">
        <f t="shared" si="22"/>
        <v>ふなと</v>
      </c>
      <c r="F1339" s="8" t="s">
        <v>164</v>
      </c>
      <c r="G1339" t="s">
        <v>1049</v>
      </c>
    </row>
    <row r="1340" spans="3:7" ht="13.5">
      <c r="C1340" s="8" t="s">
        <v>159</v>
      </c>
      <c r="D1340" t="str">
        <f t="shared" si="22"/>
        <v>ほそや</v>
      </c>
      <c r="F1340" s="8" t="s">
        <v>164</v>
      </c>
      <c r="G1340" t="s">
        <v>1049</v>
      </c>
    </row>
    <row r="1341" spans="3:7" ht="13.5">
      <c r="C1341" s="8" t="s">
        <v>160</v>
      </c>
      <c r="D1341" t="str">
        <f t="shared" si="22"/>
        <v>こんの</v>
      </c>
      <c r="F1341" s="5" t="s">
        <v>164</v>
      </c>
      <c r="G1341" t="s">
        <v>1049</v>
      </c>
    </row>
    <row r="1342" spans="3:7" ht="13.5">
      <c r="C1342" s="8" t="s">
        <v>161</v>
      </c>
      <c r="D1342" t="str">
        <f t="shared" si="22"/>
        <v>みやもとなおや</v>
      </c>
      <c r="F1342" s="8" t="s">
        <v>164</v>
      </c>
      <c r="G1342" t="s">
        <v>1049</v>
      </c>
    </row>
    <row r="1343" spans="3:7" ht="13.5">
      <c r="C1343" s="8" t="s">
        <v>162</v>
      </c>
      <c r="D1343" t="str">
        <f t="shared" si="22"/>
        <v>おの</v>
      </c>
      <c r="F1343" s="8" t="s">
        <v>164</v>
      </c>
      <c r="G1343" t="s">
        <v>1049</v>
      </c>
    </row>
    <row r="1344" spans="3:7" ht="13.5">
      <c r="C1344" s="8" t="s">
        <v>385</v>
      </c>
      <c r="D1344" t="str">
        <f t="shared" si="22"/>
        <v>ふじたしょういち</v>
      </c>
      <c r="F1344" s="8" t="s">
        <v>164</v>
      </c>
      <c r="G1344" t="s">
        <v>1049</v>
      </c>
    </row>
    <row r="1345" spans="3:7" ht="13.5">
      <c r="C1345" s="5" t="s">
        <v>163</v>
      </c>
      <c r="D1345" t="str">
        <f t="shared" si="22"/>
        <v>あきづき</v>
      </c>
      <c r="F1345" s="8" t="s">
        <v>164</v>
      </c>
      <c r="G1345" t="s">
        <v>1049</v>
      </c>
    </row>
    <row r="1346" spans="3:7" ht="13.5">
      <c r="C1346" s="8" t="s">
        <v>726</v>
      </c>
      <c r="D1346" t="str">
        <f t="shared" si="22"/>
        <v>おか</v>
      </c>
      <c r="F1346" s="8" t="s">
        <v>164</v>
      </c>
      <c r="G1346" t="s">
        <v>1049</v>
      </c>
    </row>
    <row r="1347" spans="3:7" ht="13.5">
      <c r="C1347" s="8" t="s">
        <v>164</v>
      </c>
      <c r="D1347" t="str">
        <f t="shared" si="22"/>
        <v>にしむらしゅういち</v>
      </c>
      <c r="F1347" s="8" t="s">
        <v>164</v>
      </c>
      <c r="G1347" t="s">
        <v>1049</v>
      </c>
    </row>
    <row r="1348" spans="3:7" ht="13.5">
      <c r="C1348" s="8" t="s">
        <v>165</v>
      </c>
      <c r="D1348" t="str">
        <f t="shared" si="22"/>
        <v>おおつか</v>
      </c>
      <c r="F1348" s="8" t="s">
        <v>164</v>
      </c>
      <c r="G1348" t="s">
        <v>1049</v>
      </c>
    </row>
    <row r="1349" spans="3:7" ht="13.5">
      <c r="C1349" s="8" t="s">
        <v>166</v>
      </c>
      <c r="D1349" t="str">
        <f t="shared" si="22"/>
        <v>たかはしさだお</v>
      </c>
      <c r="F1349" s="8" t="s">
        <v>164</v>
      </c>
      <c r="G1349" t="s">
        <v>1049</v>
      </c>
    </row>
    <row r="1350" spans="3:7" ht="13.5">
      <c r="C1350" s="8" t="s">
        <v>167</v>
      </c>
      <c r="D1350" t="str">
        <f t="shared" si="22"/>
        <v>さの</v>
      </c>
      <c r="F1350" s="8" t="s">
        <v>164</v>
      </c>
      <c r="G1350" t="s">
        <v>1049</v>
      </c>
    </row>
    <row r="1351" spans="3:7" ht="13.5">
      <c r="C1351" s="8" t="s">
        <v>168</v>
      </c>
      <c r="D1351" t="str">
        <f t="shared" si="22"/>
        <v>かわむら</v>
      </c>
      <c r="F1351" s="5" t="s">
        <v>164</v>
      </c>
      <c r="G1351" t="s">
        <v>1049</v>
      </c>
    </row>
    <row r="1352" spans="3:7" ht="13.5">
      <c r="C1352" s="8" t="s">
        <v>169</v>
      </c>
      <c r="D1352" t="str">
        <f t="shared" si="22"/>
        <v>かとうひろし</v>
      </c>
      <c r="F1352" s="32" t="s">
        <v>119</v>
      </c>
      <c r="G1352" t="s">
        <v>1050</v>
      </c>
    </row>
    <row r="1353" spans="3:7" ht="13.5">
      <c r="C1353" s="8" t="s">
        <v>170</v>
      </c>
      <c r="D1353" t="str">
        <f t="shared" si="22"/>
        <v>やなぎもと</v>
      </c>
      <c r="F1353" s="8" t="s">
        <v>119</v>
      </c>
      <c r="G1353" t="s">
        <v>1050</v>
      </c>
    </row>
    <row r="1354" spans="3:7" ht="13.5">
      <c r="C1354" s="8" t="s">
        <v>171</v>
      </c>
      <c r="D1354" t="str">
        <f t="shared" si="22"/>
        <v>いがらし</v>
      </c>
      <c r="F1354" s="8" t="s">
        <v>262</v>
      </c>
      <c r="G1354" t="s">
        <v>631</v>
      </c>
    </row>
    <row r="1355" spans="2:7" ht="13.5">
      <c r="B1355" s="11"/>
      <c r="C1355" s="8" t="s">
        <v>139</v>
      </c>
      <c r="D1355" t="str">
        <f t="shared" si="22"/>
        <v>なるけ</v>
      </c>
      <c r="F1355" s="8" t="s">
        <v>1113</v>
      </c>
      <c r="G1355" t="s">
        <v>1131</v>
      </c>
    </row>
    <row r="1356" spans="3:7" ht="13.5">
      <c r="C1356" s="8" t="s">
        <v>752</v>
      </c>
      <c r="D1356" t="str">
        <f t="shared" si="22"/>
        <v>はった</v>
      </c>
      <c r="F1356" s="8" t="s">
        <v>840</v>
      </c>
      <c r="G1356" t="s">
        <v>632</v>
      </c>
    </row>
    <row r="1357" spans="3:7" ht="13.5">
      <c r="C1357" s="8" t="s">
        <v>141</v>
      </c>
      <c r="D1357" t="str">
        <f t="shared" si="22"/>
        <v>よしおか</v>
      </c>
      <c r="F1357" s="8" t="s">
        <v>207</v>
      </c>
      <c r="G1357" t="s">
        <v>633</v>
      </c>
    </row>
    <row r="1358" spans="3:7" ht="13.5">
      <c r="C1358" s="8" t="s">
        <v>140</v>
      </c>
      <c r="D1358" t="str">
        <f t="shared" si="22"/>
        <v>あきばよう</v>
      </c>
      <c r="F1358" s="8" t="s">
        <v>207</v>
      </c>
      <c r="G1358" t="s">
        <v>633</v>
      </c>
    </row>
    <row r="1359" spans="3:7" ht="13.5">
      <c r="C1359" s="8" t="s">
        <v>386</v>
      </c>
      <c r="D1359" t="str">
        <f t="shared" si="22"/>
        <v>すずきこうじ</v>
      </c>
      <c r="F1359" t="s">
        <v>98</v>
      </c>
      <c r="G1359" t="str">
        <f>VLOOKUP(F1359,$L$3:$M$509,2,FALSE)</f>
        <v>のだ</v>
      </c>
    </row>
    <row r="1360" spans="3:7" ht="13.5">
      <c r="C1360" s="8" t="s">
        <v>149</v>
      </c>
      <c r="D1360" t="str">
        <f t="shared" si="22"/>
        <v>たきせ</v>
      </c>
      <c r="F1360" s="8" t="s">
        <v>98</v>
      </c>
      <c r="G1360" t="s">
        <v>634</v>
      </c>
    </row>
    <row r="1361" spans="3:7" ht="13.5">
      <c r="C1361" s="8" t="s">
        <v>383</v>
      </c>
      <c r="D1361" t="str">
        <f t="shared" si="22"/>
        <v>はらだ</v>
      </c>
      <c r="F1361" s="5" t="s">
        <v>98</v>
      </c>
      <c r="G1361" t="s">
        <v>634</v>
      </c>
    </row>
    <row r="1362" spans="3:7" ht="15">
      <c r="C1362" s="8" t="s">
        <v>767</v>
      </c>
      <c r="D1362" t="str">
        <f t="shared" si="22"/>
        <v>ゆたに</v>
      </c>
      <c r="F1362" s="8" t="s">
        <v>98</v>
      </c>
      <c r="G1362" t="s">
        <v>634</v>
      </c>
    </row>
    <row r="1363" spans="3:7" ht="15">
      <c r="C1363" s="8" t="s">
        <v>144</v>
      </c>
      <c r="D1363" t="str">
        <f t="shared" si="22"/>
        <v>こひら</v>
      </c>
      <c r="F1363" s="8" t="s">
        <v>98</v>
      </c>
      <c r="G1363" t="s">
        <v>634</v>
      </c>
    </row>
    <row r="1364" spans="3:7" ht="15">
      <c r="C1364" s="5" t="s">
        <v>384</v>
      </c>
      <c r="D1364" t="str">
        <f t="shared" si="22"/>
        <v>すずきしゅんいち</v>
      </c>
      <c r="F1364" s="8" t="s">
        <v>98</v>
      </c>
      <c r="G1364" t="s">
        <v>634</v>
      </c>
    </row>
    <row r="1365" spans="3:7" ht="15">
      <c r="C1365" s="8" t="s">
        <v>146</v>
      </c>
      <c r="D1365" t="str">
        <f t="shared" si="22"/>
        <v>かわい</v>
      </c>
      <c r="F1365" s="8" t="s">
        <v>938</v>
      </c>
      <c r="G1365" t="s">
        <v>634</v>
      </c>
    </row>
    <row r="1366" spans="3:7" ht="15">
      <c r="C1366" s="8" t="s">
        <v>176</v>
      </c>
      <c r="D1366" t="str">
        <f t="shared" si="22"/>
        <v>なりかわ</v>
      </c>
      <c r="F1366" s="8" t="s">
        <v>98</v>
      </c>
      <c r="G1366" t="s">
        <v>634</v>
      </c>
    </row>
    <row r="1367" spans="3:7" ht="15">
      <c r="C1367" s="8" t="s">
        <v>147</v>
      </c>
      <c r="D1367" t="str">
        <f t="shared" si="22"/>
        <v>はすみ</v>
      </c>
      <c r="F1367" t="s">
        <v>486</v>
      </c>
      <c r="G1367" t="s">
        <v>634</v>
      </c>
    </row>
    <row r="1368" spans="3:7" ht="15">
      <c r="C1368" s="8" t="s">
        <v>858</v>
      </c>
      <c r="D1368" t="str">
        <f t="shared" si="22"/>
        <v>みうらしげる</v>
      </c>
      <c r="F1368" t="s">
        <v>98</v>
      </c>
      <c r="G1368" t="s">
        <v>634</v>
      </c>
    </row>
    <row r="1369" spans="3:7" ht="13.5">
      <c r="C1369" s="8" t="s">
        <v>175</v>
      </c>
      <c r="D1369" t="str">
        <f t="shared" si="22"/>
        <v>たどころ</v>
      </c>
      <c r="F1369" s="8" t="s">
        <v>435</v>
      </c>
      <c r="G1369" t="s">
        <v>634</v>
      </c>
    </row>
    <row r="1370" spans="3:7" ht="13.5">
      <c r="C1370" s="8" t="s">
        <v>151</v>
      </c>
      <c r="D1370" t="str">
        <f t="shared" si="22"/>
        <v>かとうひでまさ</v>
      </c>
      <c r="F1370" t="s">
        <v>98</v>
      </c>
      <c r="G1370" t="s">
        <v>634</v>
      </c>
    </row>
    <row r="1371" spans="3:7" ht="13.5">
      <c r="C1371" s="8" t="s">
        <v>163</v>
      </c>
      <c r="D1371" t="str">
        <f t="shared" si="22"/>
        <v>あきづき</v>
      </c>
      <c r="F1371" s="8" t="s">
        <v>90</v>
      </c>
      <c r="G1371" t="s">
        <v>634</v>
      </c>
    </row>
    <row r="1372" spans="3:7" ht="13.5">
      <c r="C1372" s="8" t="s">
        <v>155</v>
      </c>
      <c r="D1372" t="str">
        <f t="shared" si="22"/>
        <v>さいとうぶんぞう</v>
      </c>
      <c r="F1372" s="8" t="s">
        <v>258</v>
      </c>
      <c r="G1372" t="s">
        <v>634</v>
      </c>
    </row>
    <row r="1373" spans="3:7" ht="13.5">
      <c r="C1373" s="8" t="s">
        <v>96</v>
      </c>
      <c r="D1373" t="str">
        <f t="shared" si="22"/>
        <v>みやさか</v>
      </c>
      <c r="F1373" s="8" t="s">
        <v>258</v>
      </c>
      <c r="G1373" t="s">
        <v>634</v>
      </c>
    </row>
    <row r="1374" spans="3:7" ht="13.5">
      <c r="C1374" s="5" t="s">
        <v>143</v>
      </c>
      <c r="D1374" t="str">
        <f t="shared" si="22"/>
        <v>あんどうひで</v>
      </c>
      <c r="F1374" s="10" t="s">
        <v>258</v>
      </c>
      <c r="G1374" t="s">
        <v>634</v>
      </c>
    </row>
    <row r="1375" spans="3:7" ht="13.5">
      <c r="C1375" s="8" t="s">
        <v>179</v>
      </c>
      <c r="D1375" t="str">
        <f t="shared" si="22"/>
        <v>やはた</v>
      </c>
      <c r="F1375" s="8" t="s">
        <v>290</v>
      </c>
      <c r="G1375" t="s">
        <v>635</v>
      </c>
    </row>
    <row r="1376" spans="3:7" ht="13.5">
      <c r="C1376" s="8" t="s">
        <v>728</v>
      </c>
      <c r="D1376" t="str">
        <f t="shared" si="22"/>
        <v>いずみ</v>
      </c>
      <c r="F1376" s="8" t="s">
        <v>290</v>
      </c>
      <c r="G1376" t="s">
        <v>635</v>
      </c>
    </row>
    <row r="1377" spans="3:7" ht="13.5">
      <c r="C1377" s="8" t="s">
        <v>150</v>
      </c>
      <c r="D1377" t="str">
        <f t="shared" si="22"/>
        <v>かしわざき</v>
      </c>
      <c r="F1377" s="8" t="s">
        <v>249</v>
      </c>
      <c r="G1377" t="s">
        <v>636</v>
      </c>
    </row>
    <row r="1378" spans="3:7" ht="13.5">
      <c r="C1378" s="8" t="s">
        <v>153</v>
      </c>
      <c r="D1378" t="str">
        <f t="shared" si="22"/>
        <v>むらかみせいじ</v>
      </c>
      <c r="F1378" s="8" t="s">
        <v>249</v>
      </c>
      <c r="G1378" t="s">
        <v>636</v>
      </c>
    </row>
    <row r="1379" spans="3:7" ht="13.5">
      <c r="C1379" s="8" t="s">
        <v>219</v>
      </c>
      <c r="D1379" t="str">
        <f t="shared" si="22"/>
        <v>かわぐちひさ</v>
      </c>
      <c r="F1379" s="8" t="s">
        <v>249</v>
      </c>
      <c r="G1379" t="s">
        <v>636</v>
      </c>
    </row>
    <row r="1380" spans="3:7" ht="13.5">
      <c r="C1380" s="8" t="s">
        <v>164</v>
      </c>
      <c r="D1380" t="str">
        <f t="shared" si="22"/>
        <v>にしむらしゅういち</v>
      </c>
      <c r="F1380" s="8" t="s">
        <v>765</v>
      </c>
      <c r="G1380" t="s">
        <v>637</v>
      </c>
    </row>
    <row r="1381" spans="3:7" ht="13.5">
      <c r="C1381" s="8" t="s">
        <v>167</v>
      </c>
      <c r="D1381" t="str">
        <f t="shared" si="22"/>
        <v>さの</v>
      </c>
      <c r="F1381" s="8" t="s">
        <v>440</v>
      </c>
      <c r="G1381" t="s">
        <v>637</v>
      </c>
    </row>
    <row r="1382" spans="3:7" ht="13.5">
      <c r="C1382" s="8" t="s">
        <v>845</v>
      </c>
      <c r="D1382" t="str">
        <f t="shared" si="22"/>
        <v>しまざき</v>
      </c>
      <c r="F1382" s="32" t="s">
        <v>765</v>
      </c>
      <c r="G1382" t="s">
        <v>637</v>
      </c>
    </row>
    <row r="1383" spans="3:7" ht="13.5">
      <c r="C1383" s="8" t="s">
        <v>158</v>
      </c>
      <c r="D1383" t="str">
        <f t="shared" si="22"/>
        <v>ふなと</v>
      </c>
      <c r="F1383" s="8" t="s">
        <v>293</v>
      </c>
      <c r="G1383" t="s">
        <v>1052</v>
      </c>
    </row>
    <row r="1384" spans="3:7" ht="13.5">
      <c r="C1384" s="5" t="s">
        <v>220</v>
      </c>
      <c r="D1384" t="str">
        <f t="shared" si="22"/>
        <v>いこま</v>
      </c>
      <c r="F1384" s="5" t="s">
        <v>15</v>
      </c>
      <c r="G1384" t="s">
        <v>1053</v>
      </c>
    </row>
    <row r="1385" spans="3:7" ht="13.5">
      <c r="C1385" s="8" t="s">
        <v>154</v>
      </c>
      <c r="D1385" t="str">
        <f t="shared" si="22"/>
        <v>ささおか</v>
      </c>
      <c r="F1385" s="8" t="s">
        <v>937</v>
      </c>
      <c r="G1385" t="s">
        <v>1053</v>
      </c>
    </row>
    <row r="1386" spans="3:7" ht="13.5">
      <c r="C1386" s="8" t="s">
        <v>159</v>
      </c>
      <c r="D1386" t="str">
        <f t="shared" si="22"/>
        <v>ほそや</v>
      </c>
      <c r="F1386" s="32" t="s">
        <v>15</v>
      </c>
      <c r="G1386" t="s">
        <v>1053</v>
      </c>
    </row>
    <row r="1387" spans="3:7" ht="13.5">
      <c r="C1387" s="8" t="s">
        <v>221</v>
      </c>
      <c r="D1387" t="str">
        <f t="shared" si="22"/>
        <v>あしだ</v>
      </c>
      <c r="F1387" s="8" t="s">
        <v>15</v>
      </c>
      <c r="G1387" t="s">
        <v>1053</v>
      </c>
    </row>
    <row r="1388" spans="3:7" ht="13.5">
      <c r="C1388" s="8" t="s">
        <v>156</v>
      </c>
      <c r="D1388" t="str">
        <f t="shared" si="22"/>
        <v>きりゅうかつ</v>
      </c>
      <c r="F1388" s="8" t="s">
        <v>15</v>
      </c>
      <c r="G1388" t="s">
        <v>1053</v>
      </c>
    </row>
    <row r="1389" spans="3:7" ht="13.5">
      <c r="C1389" s="8" t="s">
        <v>222</v>
      </c>
      <c r="D1389" t="str">
        <f t="shared" si="22"/>
        <v>さかもとのり</v>
      </c>
      <c r="F1389" s="8" t="s">
        <v>15</v>
      </c>
      <c r="G1389" t="s">
        <v>1053</v>
      </c>
    </row>
    <row r="1390" spans="3:7" ht="13.5">
      <c r="C1390" s="8" t="s">
        <v>385</v>
      </c>
      <c r="D1390" t="str">
        <f t="shared" si="22"/>
        <v>ふじたしょういち</v>
      </c>
      <c r="F1390" s="8" t="s">
        <v>15</v>
      </c>
      <c r="G1390" t="s">
        <v>1053</v>
      </c>
    </row>
    <row r="1391" spans="3:7" ht="13.5">
      <c r="C1391" s="8" t="s">
        <v>208</v>
      </c>
      <c r="D1391" t="str">
        <f t="shared" si="22"/>
        <v>まなべ</v>
      </c>
      <c r="F1391" s="8" t="s">
        <v>15</v>
      </c>
      <c r="G1391" t="s">
        <v>1053</v>
      </c>
    </row>
    <row r="1392" spans="3:7" ht="13.5">
      <c r="C1392" s="8" t="s">
        <v>223</v>
      </c>
      <c r="D1392" t="str">
        <f t="shared" si="22"/>
        <v>まつだ</v>
      </c>
      <c r="F1392" s="8" t="s">
        <v>152</v>
      </c>
      <c r="G1392" t="s">
        <v>1053</v>
      </c>
    </row>
    <row r="1393" spans="3:7" ht="13.5">
      <c r="C1393" s="8" t="s">
        <v>160</v>
      </c>
      <c r="D1393" t="str">
        <f t="shared" si="22"/>
        <v>こんの</v>
      </c>
      <c r="F1393" s="8" t="s">
        <v>152</v>
      </c>
      <c r="G1393" t="s">
        <v>1053</v>
      </c>
    </row>
    <row r="1394" spans="3:7" ht="13.5">
      <c r="C1394" s="5" t="s">
        <v>726</v>
      </c>
      <c r="D1394" t="str">
        <f t="shared" si="22"/>
        <v>おか</v>
      </c>
      <c r="F1394" s="5" t="s">
        <v>152</v>
      </c>
      <c r="G1394" t="s">
        <v>1053</v>
      </c>
    </row>
    <row r="1395" spans="2:7" ht="13.5">
      <c r="B1395" s="11"/>
      <c r="C1395" s="8" t="s">
        <v>139</v>
      </c>
      <c r="D1395" t="str">
        <f t="shared" si="22"/>
        <v>なるけ</v>
      </c>
      <c r="F1395" s="8" t="s">
        <v>152</v>
      </c>
      <c r="G1395" t="s">
        <v>1053</v>
      </c>
    </row>
    <row r="1396" spans="3:7" ht="13.5">
      <c r="C1396" s="8" t="s">
        <v>140</v>
      </c>
      <c r="D1396" t="str">
        <f t="shared" si="22"/>
        <v>あきばよう</v>
      </c>
      <c r="F1396" s="8" t="s">
        <v>152</v>
      </c>
      <c r="G1396" t="s">
        <v>1053</v>
      </c>
    </row>
    <row r="1397" spans="3:7" ht="13.5">
      <c r="C1397" s="8" t="s">
        <v>141</v>
      </c>
      <c r="D1397" t="str">
        <f aca="true" t="shared" si="23" ref="D1397:D1460">VLOOKUP(C1397,$L$3:$M$509,2,FALSE)</f>
        <v>よしおか</v>
      </c>
      <c r="F1397" s="8" t="s">
        <v>152</v>
      </c>
      <c r="G1397" t="s">
        <v>1053</v>
      </c>
    </row>
    <row r="1398" spans="3:7" ht="13.5">
      <c r="C1398" s="8" t="s">
        <v>767</v>
      </c>
      <c r="D1398" t="str">
        <f t="shared" si="23"/>
        <v>ゆたに</v>
      </c>
      <c r="F1398" s="8" t="s">
        <v>152</v>
      </c>
      <c r="G1398" t="s">
        <v>1053</v>
      </c>
    </row>
    <row r="1399" spans="3:7" ht="13.5">
      <c r="C1399" s="8" t="s">
        <v>383</v>
      </c>
      <c r="D1399" t="str">
        <f t="shared" si="23"/>
        <v>はらだ</v>
      </c>
      <c r="F1399" s="8" t="s">
        <v>152</v>
      </c>
      <c r="G1399" t="s">
        <v>1053</v>
      </c>
    </row>
    <row r="1400" spans="3:7" ht="13.5">
      <c r="C1400" s="8" t="s">
        <v>752</v>
      </c>
      <c r="D1400" t="str">
        <f t="shared" si="23"/>
        <v>はった</v>
      </c>
      <c r="F1400" s="8" t="s">
        <v>152</v>
      </c>
      <c r="G1400" t="s">
        <v>1053</v>
      </c>
    </row>
    <row r="1401" spans="3:7" ht="13.5">
      <c r="C1401" s="8" t="s">
        <v>386</v>
      </c>
      <c r="D1401" t="str">
        <f t="shared" si="23"/>
        <v>すずきこうじ</v>
      </c>
      <c r="F1401" s="8" t="s">
        <v>152</v>
      </c>
      <c r="G1401" t="s">
        <v>1053</v>
      </c>
    </row>
    <row r="1402" spans="3:7" ht="15">
      <c r="C1402" s="8" t="s">
        <v>384</v>
      </c>
      <c r="D1402" t="str">
        <f t="shared" si="23"/>
        <v>すずきしゅんいち</v>
      </c>
      <c r="F1402" t="s">
        <v>152</v>
      </c>
      <c r="G1402" t="s">
        <v>1053</v>
      </c>
    </row>
    <row r="1403" spans="3:7" ht="15">
      <c r="C1403" s="8" t="s">
        <v>254</v>
      </c>
      <c r="D1403" t="str">
        <f t="shared" si="23"/>
        <v>こにし</v>
      </c>
      <c r="F1403" s="8" t="s">
        <v>152</v>
      </c>
      <c r="G1403" t="s">
        <v>1053</v>
      </c>
    </row>
    <row r="1404" spans="3:7" ht="15">
      <c r="C1404" s="5" t="s">
        <v>146</v>
      </c>
      <c r="D1404" t="str">
        <f t="shared" si="23"/>
        <v>かわい</v>
      </c>
      <c r="F1404" s="5" t="s">
        <v>152</v>
      </c>
      <c r="G1404" t="s">
        <v>1053</v>
      </c>
    </row>
    <row r="1405" spans="3:7" ht="15">
      <c r="C1405" s="8" t="s">
        <v>144</v>
      </c>
      <c r="D1405" t="str">
        <f t="shared" si="23"/>
        <v>こひら</v>
      </c>
      <c r="F1405" s="8" t="s">
        <v>152</v>
      </c>
      <c r="G1405" t="s">
        <v>1053</v>
      </c>
    </row>
    <row r="1406" spans="3:7" ht="15">
      <c r="C1406" s="8" t="s">
        <v>845</v>
      </c>
      <c r="D1406" t="str">
        <f t="shared" si="23"/>
        <v>しまざき</v>
      </c>
      <c r="F1406" s="8" t="s">
        <v>152</v>
      </c>
      <c r="G1406" t="s">
        <v>1053</v>
      </c>
    </row>
    <row r="1407" spans="3:7" ht="15">
      <c r="C1407" s="8" t="s">
        <v>143</v>
      </c>
      <c r="D1407" t="str">
        <f t="shared" si="23"/>
        <v>あんどうひで</v>
      </c>
      <c r="F1407" s="8" t="s">
        <v>152</v>
      </c>
      <c r="G1407" t="s">
        <v>1053</v>
      </c>
    </row>
    <row r="1408" spans="3:7" ht="15">
      <c r="C1408" s="8" t="s">
        <v>858</v>
      </c>
      <c r="D1408" t="str">
        <f t="shared" si="23"/>
        <v>みうらしげる</v>
      </c>
      <c r="F1408" s="8" t="s">
        <v>818</v>
      </c>
      <c r="G1408" t="s">
        <v>1054</v>
      </c>
    </row>
    <row r="1409" spans="3:7" ht="13.5">
      <c r="C1409" s="8" t="s">
        <v>176</v>
      </c>
      <c r="D1409" t="str">
        <f t="shared" si="23"/>
        <v>なりかわ</v>
      </c>
      <c r="F1409" s="8" t="s">
        <v>818</v>
      </c>
      <c r="G1409" t="s">
        <v>1054</v>
      </c>
    </row>
    <row r="1410" spans="3:7" ht="13.5">
      <c r="C1410" s="8" t="s">
        <v>726</v>
      </c>
      <c r="D1410" t="str">
        <f t="shared" si="23"/>
        <v>おか</v>
      </c>
      <c r="F1410" s="8" t="s">
        <v>77</v>
      </c>
      <c r="G1410" t="s">
        <v>1055</v>
      </c>
    </row>
    <row r="1411" spans="3:7" ht="13.5">
      <c r="C1411" s="8" t="s">
        <v>185</v>
      </c>
      <c r="D1411" t="str">
        <f t="shared" si="23"/>
        <v>もりぐち</v>
      </c>
      <c r="F1411" s="8" t="s">
        <v>47</v>
      </c>
      <c r="G1411" t="s">
        <v>1055</v>
      </c>
    </row>
    <row r="1412" spans="3:7" ht="13.5">
      <c r="C1412" s="8" t="s">
        <v>150</v>
      </c>
      <c r="D1412" t="str">
        <f t="shared" si="23"/>
        <v>かしわざき</v>
      </c>
      <c r="F1412" s="8" t="s">
        <v>7</v>
      </c>
      <c r="G1412" t="s">
        <v>639</v>
      </c>
    </row>
    <row r="1413" spans="3:7" ht="13.5">
      <c r="C1413" s="8" t="s">
        <v>153</v>
      </c>
      <c r="D1413" t="str">
        <f t="shared" si="23"/>
        <v>むらかみせいじ</v>
      </c>
      <c r="F1413" s="8" t="s">
        <v>147</v>
      </c>
      <c r="G1413" t="s">
        <v>639</v>
      </c>
    </row>
    <row r="1414" spans="3:7" ht="13.5">
      <c r="C1414" s="5" t="s">
        <v>258</v>
      </c>
      <c r="D1414" t="str">
        <f t="shared" si="23"/>
        <v>のだ</v>
      </c>
      <c r="F1414" s="8" t="s">
        <v>147</v>
      </c>
      <c r="G1414" t="s">
        <v>639</v>
      </c>
    </row>
    <row r="1415" spans="3:7" ht="13.5">
      <c r="C1415" s="8" t="s">
        <v>163</v>
      </c>
      <c r="D1415" t="str">
        <f t="shared" si="23"/>
        <v>あきづき</v>
      </c>
      <c r="F1415" s="8" t="s">
        <v>147</v>
      </c>
      <c r="G1415" t="s">
        <v>639</v>
      </c>
    </row>
    <row r="1416" spans="3:7" ht="13.5">
      <c r="C1416" s="8" t="s">
        <v>256</v>
      </c>
      <c r="D1416" t="str">
        <f t="shared" si="23"/>
        <v>はなおか</v>
      </c>
      <c r="F1416" s="8" t="s">
        <v>147</v>
      </c>
      <c r="G1416" t="s">
        <v>639</v>
      </c>
    </row>
    <row r="1417" spans="3:7" ht="13.5">
      <c r="C1417" s="8" t="s">
        <v>112</v>
      </c>
      <c r="D1417" t="str">
        <f t="shared" si="23"/>
        <v>かとうまさひろ</v>
      </c>
      <c r="F1417" s="8" t="s">
        <v>147</v>
      </c>
      <c r="G1417" t="s">
        <v>639</v>
      </c>
    </row>
    <row r="1418" spans="3:7" ht="13.5">
      <c r="C1418" s="8" t="s">
        <v>164</v>
      </c>
      <c r="D1418" t="str">
        <f t="shared" si="23"/>
        <v>にしむらしゅういち</v>
      </c>
      <c r="F1418" s="5" t="s">
        <v>147</v>
      </c>
      <c r="G1418" t="s">
        <v>639</v>
      </c>
    </row>
    <row r="1419" spans="3:7" ht="13.5">
      <c r="C1419" s="8" t="s">
        <v>177</v>
      </c>
      <c r="D1419" t="str">
        <f t="shared" si="23"/>
        <v>ちんぜいしょうじ</v>
      </c>
      <c r="F1419" s="8" t="s">
        <v>147</v>
      </c>
      <c r="G1419" t="s">
        <v>639</v>
      </c>
    </row>
    <row r="1420" spans="3:7" ht="13.5">
      <c r="C1420" s="8" t="s">
        <v>219</v>
      </c>
      <c r="D1420" t="str">
        <f t="shared" si="23"/>
        <v>かわぐちひさ</v>
      </c>
      <c r="F1420" s="8" t="s">
        <v>147</v>
      </c>
      <c r="G1420" t="s">
        <v>639</v>
      </c>
    </row>
    <row r="1421" spans="3:7" ht="13.5">
      <c r="C1421" s="8" t="s">
        <v>149</v>
      </c>
      <c r="D1421" t="str">
        <f t="shared" si="23"/>
        <v>たきせ</v>
      </c>
      <c r="F1421" t="s">
        <v>147</v>
      </c>
      <c r="G1421" t="s">
        <v>639</v>
      </c>
    </row>
    <row r="1422" spans="3:7" ht="13.5">
      <c r="C1422" s="8" t="s">
        <v>151</v>
      </c>
      <c r="D1422" t="str">
        <f t="shared" si="23"/>
        <v>かとうひでまさ</v>
      </c>
      <c r="F1422" s="8" t="s">
        <v>147</v>
      </c>
      <c r="G1422" t="s">
        <v>639</v>
      </c>
    </row>
    <row r="1423" spans="3:7" ht="13.5">
      <c r="C1423" s="8" t="s">
        <v>155</v>
      </c>
      <c r="D1423" t="str">
        <f t="shared" si="23"/>
        <v>さいとうぶんぞう</v>
      </c>
      <c r="F1423" s="8" t="s">
        <v>147</v>
      </c>
      <c r="G1423" t="s">
        <v>639</v>
      </c>
    </row>
    <row r="1424" spans="3:7" ht="13.5">
      <c r="C1424" s="5" t="s">
        <v>162</v>
      </c>
      <c r="D1424" t="str">
        <f t="shared" si="23"/>
        <v>おの</v>
      </c>
      <c r="F1424" s="8" t="s">
        <v>147</v>
      </c>
      <c r="G1424" t="s">
        <v>639</v>
      </c>
    </row>
    <row r="1425" spans="3:7" ht="13.5">
      <c r="C1425" s="8" t="s">
        <v>156</v>
      </c>
      <c r="D1425" t="str">
        <f t="shared" si="23"/>
        <v>きりゅうかつ</v>
      </c>
      <c r="F1425" s="8" t="s">
        <v>147</v>
      </c>
      <c r="G1425" t="s">
        <v>639</v>
      </c>
    </row>
    <row r="1426" spans="3:7" ht="13.5">
      <c r="C1426" s="8" t="s">
        <v>96</v>
      </c>
      <c r="D1426" t="str">
        <f t="shared" si="23"/>
        <v>みやさか</v>
      </c>
      <c r="F1426" s="8" t="s">
        <v>147</v>
      </c>
      <c r="G1426" t="s">
        <v>639</v>
      </c>
    </row>
    <row r="1427" spans="3:7" ht="13.5">
      <c r="C1427" s="8" t="s">
        <v>167</v>
      </c>
      <c r="D1427" t="str">
        <f t="shared" si="23"/>
        <v>さの</v>
      </c>
      <c r="F1427" s="8" t="s">
        <v>147</v>
      </c>
      <c r="G1427" t="s">
        <v>639</v>
      </c>
    </row>
    <row r="1428" spans="3:7" ht="13.5">
      <c r="C1428" s="8" t="s">
        <v>271</v>
      </c>
      <c r="D1428" t="str">
        <f t="shared" si="23"/>
        <v>あらい</v>
      </c>
      <c r="F1428" s="5" t="s">
        <v>251</v>
      </c>
      <c r="G1428" t="s">
        <v>640</v>
      </c>
    </row>
    <row r="1429" spans="3:7" ht="13.5">
      <c r="C1429" s="8" t="s">
        <v>160</v>
      </c>
      <c r="D1429" t="str">
        <f t="shared" si="23"/>
        <v>こんの</v>
      </c>
      <c r="F1429" s="8" t="s">
        <v>251</v>
      </c>
      <c r="G1429" t="s">
        <v>640</v>
      </c>
    </row>
    <row r="1430" spans="3:7" ht="13.5">
      <c r="C1430" s="8" t="s">
        <v>221</v>
      </c>
      <c r="D1430" t="str">
        <f t="shared" si="23"/>
        <v>あしだ</v>
      </c>
      <c r="F1430" s="8" t="s">
        <v>251</v>
      </c>
      <c r="G1430" t="s">
        <v>640</v>
      </c>
    </row>
    <row r="1431" spans="3:7" ht="13.5">
      <c r="C1431" s="8" t="s">
        <v>158</v>
      </c>
      <c r="D1431" t="str">
        <f t="shared" si="23"/>
        <v>ふなと</v>
      </c>
      <c r="F1431" s="8" t="s">
        <v>251</v>
      </c>
      <c r="G1431" t="s">
        <v>640</v>
      </c>
    </row>
    <row r="1432" spans="3:7" ht="13.5">
      <c r="C1432" s="8" t="s">
        <v>154</v>
      </c>
      <c r="D1432" t="str">
        <f t="shared" si="23"/>
        <v>ささおか</v>
      </c>
      <c r="F1432" s="8" t="s">
        <v>251</v>
      </c>
      <c r="G1432" t="s">
        <v>640</v>
      </c>
    </row>
    <row r="1433" spans="3:7" ht="13.5">
      <c r="C1433" s="8" t="s">
        <v>147</v>
      </c>
      <c r="D1433" t="str">
        <f t="shared" si="23"/>
        <v>はすみ</v>
      </c>
      <c r="F1433" s="8" t="s">
        <v>251</v>
      </c>
      <c r="G1433" t="s">
        <v>640</v>
      </c>
    </row>
    <row r="1434" spans="3:7" ht="13.5">
      <c r="C1434" s="5" t="s">
        <v>148</v>
      </c>
      <c r="D1434" t="str">
        <f t="shared" si="23"/>
        <v>ひろせ</v>
      </c>
      <c r="F1434" t="s">
        <v>752</v>
      </c>
      <c r="G1434" t="str">
        <f>VLOOKUP(F1434,$L$3:$M$509,2,FALSE)</f>
        <v>はった</v>
      </c>
    </row>
    <row r="1435" spans="2:7" ht="13.5">
      <c r="B1435" s="11"/>
      <c r="C1435" s="8" t="s">
        <v>139</v>
      </c>
      <c r="D1435" t="str">
        <f t="shared" si="23"/>
        <v>なるけ</v>
      </c>
      <c r="F1435" s="8" t="s">
        <v>752</v>
      </c>
      <c r="G1435" t="s">
        <v>712</v>
      </c>
    </row>
    <row r="1436" spans="3:7" ht="13.5">
      <c r="C1436" s="8" t="s">
        <v>141</v>
      </c>
      <c r="D1436" t="str">
        <f t="shared" si="23"/>
        <v>よしおか</v>
      </c>
      <c r="F1436" s="8" t="s">
        <v>752</v>
      </c>
      <c r="G1436" t="s">
        <v>712</v>
      </c>
    </row>
    <row r="1437" spans="3:7" ht="13.5">
      <c r="C1437" s="8" t="s">
        <v>142</v>
      </c>
      <c r="D1437" t="str">
        <f t="shared" si="23"/>
        <v>すずきしゅんいち</v>
      </c>
      <c r="F1437" s="8" t="s">
        <v>752</v>
      </c>
      <c r="G1437" t="s">
        <v>712</v>
      </c>
    </row>
    <row r="1438" spans="3:7" ht="13.5">
      <c r="C1438" s="8" t="s">
        <v>254</v>
      </c>
      <c r="D1438" t="str">
        <f t="shared" si="23"/>
        <v>こにし</v>
      </c>
      <c r="F1438" s="5" t="s">
        <v>752</v>
      </c>
      <c r="G1438" t="s">
        <v>712</v>
      </c>
    </row>
    <row r="1439" spans="3:7" ht="13.5">
      <c r="C1439" s="8" t="s">
        <v>150</v>
      </c>
      <c r="D1439" t="str">
        <f t="shared" si="23"/>
        <v>かしわざき</v>
      </c>
      <c r="F1439" s="8" t="s">
        <v>752</v>
      </c>
      <c r="G1439" t="s">
        <v>712</v>
      </c>
    </row>
    <row r="1440" spans="3:7" ht="13.5">
      <c r="C1440" s="8" t="s">
        <v>140</v>
      </c>
      <c r="D1440" t="str">
        <f t="shared" si="23"/>
        <v>あきばよう</v>
      </c>
      <c r="F1440" s="8" t="s">
        <v>752</v>
      </c>
      <c r="G1440" t="s">
        <v>712</v>
      </c>
    </row>
    <row r="1441" spans="3:7" ht="13.5">
      <c r="C1441" s="8" t="s">
        <v>383</v>
      </c>
      <c r="D1441" t="str">
        <f t="shared" si="23"/>
        <v>はらだ</v>
      </c>
      <c r="F1441" s="8" t="s">
        <v>752</v>
      </c>
      <c r="G1441" t="s">
        <v>712</v>
      </c>
    </row>
    <row r="1442" spans="3:7" ht="15">
      <c r="C1442" s="8" t="s">
        <v>752</v>
      </c>
      <c r="D1442" t="str">
        <f t="shared" si="23"/>
        <v>はった</v>
      </c>
      <c r="F1442" s="9" t="s">
        <v>752</v>
      </c>
      <c r="G1442" t="s">
        <v>712</v>
      </c>
    </row>
    <row r="1443" spans="3:7" ht="15">
      <c r="C1443" s="8" t="s">
        <v>796</v>
      </c>
      <c r="D1443" t="str">
        <f t="shared" si="23"/>
        <v>まつい</v>
      </c>
      <c r="F1443" t="s">
        <v>752</v>
      </c>
      <c r="G1443" t="s">
        <v>712</v>
      </c>
    </row>
    <row r="1444" spans="3:7" ht="15">
      <c r="C1444" s="5" t="s">
        <v>144</v>
      </c>
      <c r="D1444" t="str">
        <f t="shared" si="23"/>
        <v>こひら</v>
      </c>
      <c r="F1444" s="8" t="s">
        <v>752</v>
      </c>
      <c r="G1444" t="s">
        <v>712</v>
      </c>
    </row>
    <row r="1445" spans="3:7" ht="15">
      <c r="C1445" s="8" t="s">
        <v>176</v>
      </c>
      <c r="D1445" t="str">
        <f t="shared" si="23"/>
        <v>なりかわ</v>
      </c>
      <c r="F1445" s="8" t="s">
        <v>752</v>
      </c>
      <c r="G1445" t="s">
        <v>712</v>
      </c>
    </row>
    <row r="1446" spans="3:7" ht="15">
      <c r="C1446" s="8" t="s">
        <v>386</v>
      </c>
      <c r="D1446" t="str">
        <f t="shared" si="23"/>
        <v>すずきこうじ</v>
      </c>
      <c r="F1446" s="8" t="s">
        <v>752</v>
      </c>
      <c r="G1446" t="s">
        <v>712</v>
      </c>
    </row>
    <row r="1447" spans="3:7" ht="15">
      <c r="C1447" s="8" t="s">
        <v>146</v>
      </c>
      <c r="D1447" t="str">
        <f t="shared" si="23"/>
        <v>かわい</v>
      </c>
      <c r="F1447" s="8" t="s">
        <v>752</v>
      </c>
      <c r="G1447" t="s">
        <v>712</v>
      </c>
    </row>
    <row r="1448" spans="3:7" ht="15">
      <c r="C1448" s="8" t="s">
        <v>858</v>
      </c>
      <c r="D1448" t="str">
        <f t="shared" si="23"/>
        <v>みうらしげる</v>
      </c>
      <c r="F1448" s="8" t="s">
        <v>752</v>
      </c>
      <c r="G1448" t="s">
        <v>712</v>
      </c>
    </row>
    <row r="1449" spans="3:7" ht="13.5">
      <c r="C1449" s="8" t="s">
        <v>167</v>
      </c>
      <c r="D1449" t="str">
        <f t="shared" si="23"/>
        <v>さの</v>
      </c>
      <c r="F1449" t="s">
        <v>752</v>
      </c>
      <c r="G1449" t="s">
        <v>712</v>
      </c>
    </row>
    <row r="1450" spans="3:7" ht="13.5">
      <c r="C1450" s="8" t="s">
        <v>221</v>
      </c>
      <c r="D1450" t="str">
        <f t="shared" si="23"/>
        <v>あしだ</v>
      </c>
      <c r="F1450" s="32" t="s">
        <v>752</v>
      </c>
      <c r="G1450" t="s">
        <v>712</v>
      </c>
    </row>
    <row r="1451" spans="3:7" ht="13.5">
      <c r="C1451" s="8" t="s">
        <v>154</v>
      </c>
      <c r="D1451" t="str">
        <f t="shared" si="23"/>
        <v>ささおか</v>
      </c>
      <c r="F1451" s="8" t="s">
        <v>752</v>
      </c>
      <c r="G1451" t="s">
        <v>712</v>
      </c>
    </row>
    <row r="1452" spans="3:7" ht="13.5">
      <c r="C1452" s="8" t="s">
        <v>153</v>
      </c>
      <c r="D1452" t="str">
        <f t="shared" si="23"/>
        <v>むらかみせいじ</v>
      </c>
      <c r="F1452" s="8" t="s">
        <v>752</v>
      </c>
      <c r="G1452" t="s">
        <v>712</v>
      </c>
    </row>
    <row r="1453" spans="3:7" ht="13.5">
      <c r="C1453" s="8" t="s">
        <v>151</v>
      </c>
      <c r="D1453" t="str">
        <f t="shared" si="23"/>
        <v>かとうひでまさ</v>
      </c>
      <c r="F1453" s="32" t="s">
        <v>752</v>
      </c>
      <c r="G1453" t="s">
        <v>712</v>
      </c>
    </row>
    <row r="1454" spans="3:7" ht="13.5">
      <c r="C1454" s="5" t="s">
        <v>726</v>
      </c>
      <c r="D1454" t="str">
        <f t="shared" si="23"/>
        <v>おか</v>
      </c>
      <c r="F1454" s="8" t="s">
        <v>752</v>
      </c>
      <c r="G1454" t="s">
        <v>712</v>
      </c>
    </row>
    <row r="1455" spans="3:7" ht="13.5">
      <c r="C1455" s="8" t="s">
        <v>845</v>
      </c>
      <c r="D1455" t="str">
        <f t="shared" si="23"/>
        <v>しまざき</v>
      </c>
      <c r="F1455" s="8" t="s">
        <v>752</v>
      </c>
      <c r="G1455" t="s">
        <v>712</v>
      </c>
    </row>
    <row r="1456" spans="3:7" ht="13.5">
      <c r="C1456" s="8" t="s">
        <v>185</v>
      </c>
      <c r="D1456" t="str">
        <f t="shared" si="23"/>
        <v>もりぐち</v>
      </c>
      <c r="F1456" s="32" t="s">
        <v>752</v>
      </c>
      <c r="G1456" t="s">
        <v>712</v>
      </c>
    </row>
    <row r="1457" spans="3:7" ht="13.5">
      <c r="C1457" s="8" t="s">
        <v>219</v>
      </c>
      <c r="D1457" t="str">
        <f t="shared" si="23"/>
        <v>かわぐちひさ</v>
      </c>
      <c r="F1457" s="10" t="s">
        <v>752</v>
      </c>
      <c r="G1457" t="s">
        <v>712</v>
      </c>
    </row>
    <row r="1458" spans="3:7" ht="13.5">
      <c r="C1458" s="8" t="s">
        <v>222</v>
      </c>
      <c r="D1458" t="str">
        <f t="shared" si="23"/>
        <v>さかもとのり</v>
      </c>
      <c r="F1458" s="8" t="s">
        <v>752</v>
      </c>
      <c r="G1458" t="s">
        <v>712</v>
      </c>
    </row>
    <row r="1459" spans="3:7" ht="13.5">
      <c r="C1459" s="8" t="s">
        <v>96</v>
      </c>
      <c r="D1459" t="str">
        <f t="shared" si="23"/>
        <v>みやさか</v>
      </c>
      <c r="F1459" s="8" t="s">
        <v>752</v>
      </c>
      <c r="G1459" t="s">
        <v>712</v>
      </c>
    </row>
    <row r="1460" spans="3:7" ht="13.5">
      <c r="C1460" s="8" t="s">
        <v>163</v>
      </c>
      <c r="D1460" t="str">
        <f t="shared" si="23"/>
        <v>あきづき</v>
      </c>
      <c r="F1460" s="8" t="s">
        <v>752</v>
      </c>
      <c r="G1460" t="s">
        <v>712</v>
      </c>
    </row>
    <row r="1461" spans="3:7" ht="13.5">
      <c r="C1461" s="8" t="s">
        <v>267</v>
      </c>
      <c r="D1461" t="str">
        <f aca="true" t="shared" si="24" ref="D1461:D1524">VLOOKUP(C1461,$L$3:$M$509,2,FALSE)</f>
        <v>しもたに</v>
      </c>
      <c r="F1461" s="8" t="s">
        <v>752</v>
      </c>
      <c r="G1461" t="s">
        <v>712</v>
      </c>
    </row>
    <row r="1462" spans="3:7" ht="13.5">
      <c r="C1462" s="8" t="s">
        <v>152</v>
      </c>
      <c r="D1462" t="str">
        <f t="shared" si="24"/>
        <v>はしもとただのり</v>
      </c>
      <c r="F1462" s="8" t="s">
        <v>752</v>
      </c>
      <c r="G1462" t="s">
        <v>712</v>
      </c>
    </row>
    <row r="1463" spans="3:7" ht="13.5">
      <c r="C1463" s="8" t="s">
        <v>177</v>
      </c>
      <c r="D1463" t="str">
        <f t="shared" si="24"/>
        <v>ちんぜいしょうじ</v>
      </c>
      <c r="F1463" s="8" t="s">
        <v>752</v>
      </c>
      <c r="G1463" t="s">
        <v>712</v>
      </c>
    </row>
    <row r="1464" spans="3:7" ht="13.5">
      <c r="C1464" s="5" t="s">
        <v>809</v>
      </c>
      <c r="D1464" t="str">
        <f t="shared" si="24"/>
        <v>たけうちみのる</v>
      </c>
      <c r="F1464" s="8" t="s">
        <v>752</v>
      </c>
      <c r="G1464" t="s">
        <v>712</v>
      </c>
    </row>
    <row r="1465" spans="3:7" ht="13.5">
      <c r="C1465" s="8" t="s">
        <v>149</v>
      </c>
      <c r="D1465" t="str">
        <f t="shared" si="24"/>
        <v>たきせ</v>
      </c>
      <c r="F1465" s="8" t="s">
        <v>752</v>
      </c>
      <c r="G1465" t="s">
        <v>712</v>
      </c>
    </row>
    <row r="1466" spans="3:7" ht="13.5">
      <c r="C1466" s="8" t="s">
        <v>256</v>
      </c>
      <c r="D1466" t="str">
        <f t="shared" si="24"/>
        <v>はなおか</v>
      </c>
      <c r="F1466" s="8" t="s">
        <v>752</v>
      </c>
      <c r="G1466" t="s">
        <v>712</v>
      </c>
    </row>
    <row r="1467" spans="3:7" ht="13.5">
      <c r="C1467" s="8" t="s">
        <v>155</v>
      </c>
      <c r="D1467" t="str">
        <f t="shared" si="24"/>
        <v>さいとうぶんぞう</v>
      </c>
      <c r="F1467" s="5" t="s">
        <v>752</v>
      </c>
      <c r="G1467" t="s">
        <v>712</v>
      </c>
    </row>
    <row r="1468" spans="3:7" ht="13.5">
      <c r="C1468" s="8" t="s">
        <v>143</v>
      </c>
      <c r="D1468" t="str">
        <f t="shared" si="24"/>
        <v>あんどうひで</v>
      </c>
      <c r="F1468" s="8" t="s">
        <v>752</v>
      </c>
      <c r="G1468" t="s">
        <v>712</v>
      </c>
    </row>
    <row r="1469" spans="3:7" ht="13.5">
      <c r="C1469" s="8" t="s">
        <v>112</v>
      </c>
      <c r="D1469" t="str">
        <f t="shared" si="24"/>
        <v>かとうまさひろ</v>
      </c>
      <c r="F1469" s="8" t="s">
        <v>752</v>
      </c>
      <c r="G1469" t="s">
        <v>712</v>
      </c>
    </row>
    <row r="1470" spans="3:7" ht="13.5">
      <c r="C1470" s="8" t="s">
        <v>236</v>
      </c>
      <c r="D1470" t="str">
        <f t="shared" si="24"/>
        <v>おくせ</v>
      </c>
      <c r="F1470" s="8" t="s">
        <v>752</v>
      </c>
      <c r="G1470" t="s">
        <v>712</v>
      </c>
    </row>
    <row r="1471" spans="3:7" ht="13.5">
      <c r="C1471" s="8" t="s">
        <v>186</v>
      </c>
      <c r="D1471" t="str">
        <f t="shared" si="24"/>
        <v>やまざきしゅういちろう</v>
      </c>
      <c r="F1471" s="8" t="s">
        <v>752</v>
      </c>
      <c r="G1471" t="s">
        <v>712</v>
      </c>
    </row>
    <row r="1472" spans="3:7" ht="13.5">
      <c r="C1472" s="8" t="s">
        <v>268</v>
      </c>
      <c r="D1472" t="str">
        <f t="shared" si="24"/>
        <v>やまぐちまさと</v>
      </c>
      <c r="F1472" s="8" t="s">
        <v>752</v>
      </c>
      <c r="G1472" t="s">
        <v>712</v>
      </c>
    </row>
    <row r="1473" spans="3:7" ht="13.5">
      <c r="C1473" s="8" t="s">
        <v>164</v>
      </c>
      <c r="D1473" t="str">
        <f t="shared" si="24"/>
        <v>にしむらしゅういち</v>
      </c>
      <c r="F1473" s="8" t="s">
        <v>752</v>
      </c>
      <c r="G1473" t="s">
        <v>712</v>
      </c>
    </row>
    <row r="1474" spans="2:7" ht="13.5">
      <c r="B1474" s="11"/>
      <c r="C1474" s="8" t="s">
        <v>139</v>
      </c>
      <c r="D1474" t="str">
        <f t="shared" si="24"/>
        <v>なるけ</v>
      </c>
      <c r="F1474" s="8" t="s">
        <v>752</v>
      </c>
      <c r="G1474" t="s">
        <v>712</v>
      </c>
    </row>
    <row r="1475" spans="3:7" ht="13.5">
      <c r="C1475" s="8" t="s">
        <v>141</v>
      </c>
      <c r="D1475" t="str">
        <f t="shared" si="24"/>
        <v>よしおか</v>
      </c>
      <c r="F1475" s="8" t="s">
        <v>752</v>
      </c>
      <c r="G1475" t="s">
        <v>712</v>
      </c>
    </row>
    <row r="1476" spans="3:7" ht="13.5">
      <c r="C1476" s="8" t="s">
        <v>140</v>
      </c>
      <c r="D1476" t="str">
        <f t="shared" si="24"/>
        <v>あきばよう</v>
      </c>
      <c r="F1476" s="8" t="s">
        <v>255</v>
      </c>
      <c r="G1476" t="s">
        <v>641</v>
      </c>
    </row>
    <row r="1477" spans="3:7" ht="13.5">
      <c r="C1477" s="8" t="s">
        <v>796</v>
      </c>
      <c r="D1477" t="str">
        <f t="shared" si="24"/>
        <v>まつい</v>
      </c>
      <c r="F1477" s="5" t="s">
        <v>255</v>
      </c>
      <c r="G1477" t="s">
        <v>641</v>
      </c>
    </row>
    <row r="1478" spans="3:7" ht="13.5">
      <c r="C1478" s="8" t="s">
        <v>176</v>
      </c>
      <c r="D1478" t="str">
        <f t="shared" si="24"/>
        <v>なりかわ</v>
      </c>
      <c r="F1478" s="8" t="s">
        <v>255</v>
      </c>
      <c r="G1478" t="s">
        <v>641</v>
      </c>
    </row>
    <row r="1479" spans="3:7" ht="13.5">
      <c r="C1479" s="8" t="s">
        <v>383</v>
      </c>
      <c r="D1479" t="str">
        <f t="shared" si="24"/>
        <v>はらだ</v>
      </c>
      <c r="F1479" s="8" t="s">
        <v>256</v>
      </c>
      <c r="G1479" t="s">
        <v>642</v>
      </c>
    </row>
    <row r="1480" spans="3:7" ht="13.5">
      <c r="C1480" s="8" t="s">
        <v>752</v>
      </c>
      <c r="D1480" t="str">
        <f t="shared" si="24"/>
        <v>はった</v>
      </c>
      <c r="F1480" s="8" t="s">
        <v>256</v>
      </c>
      <c r="G1480" t="s">
        <v>642</v>
      </c>
    </row>
    <row r="1481" spans="3:7" ht="15">
      <c r="C1481" s="8" t="s">
        <v>767</v>
      </c>
      <c r="D1481" t="str">
        <f t="shared" si="24"/>
        <v>ゆたに</v>
      </c>
      <c r="F1481" s="8" t="s">
        <v>256</v>
      </c>
      <c r="G1481" t="s">
        <v>642</v>
      </c>
    </row>
    <row r="1482" spans="3:7" ht="15">
      <c r="C1482" s="8" t="s">
        <v>144</v>
      </c>
      <c r="D1482" t="str">
        <f t="shared" si="24"/>
        <v>こひら</v>
      </c>
      <c r="F1482" s="8" t="s">
        <v>256</v>
      </c>
      <c r="G1482" t="s">
        <v>642</v>
      </c>
    </row>
    <row r="1483" spans="3:7" ht="15">
      <c r="C1483" s="5" t="s">
        <v>386</v>
      </c>
      <c r="D1483" t="str">
        <f t="shared" si="24"/>
        <v>すずきこうじ</v>
      </c>
      <c r="F1483" t="s">
        <v>94</v>
      </c>
      <c r="G1483" t="str">
        <f>VLOOKUP(F1483,$L$3:$M$509,2,FALSE)</f>
        <v>はねだ</v>
      </c>
    </row>
    <row r="1484" spans="3:7" ht="15">
      <c r="C1484" s="8" t="s">
        <v>384</v>
      </c>
      <c r="D1484" t="str">
        <f t="shared" si="24"/>
        <v>すずきしゅんいち</v>
      </c>
      <c r="F1484" s="8" t="s">
        <v>94</v>
      </c>
      <c r="G1484" t="s">
        <v>643</v>
      </c>
    </row>
    <row r="1485" spans="3:7" ht="15">
      <c r="C1485" s="8" t="s">
        <v>146</v>
      </c>
      <c r="D1485" t="str">
        <f t="shared" si="24"/>
        <v>かわい</v>
      </c>
      <c r="F1485" s="8" t="s">
        <v>94</v>
      </c>
      <c r="G1485" t="s">
        <v>643</v>
      </c>
    </row>
    <row r="1486" spans="3:7" ht="15">
      <c r="C1486" s="8" t="s">
        <v>254</v>
      </c>
      <c r="D1486" t="str">
        <f t="shared" si="24"/>
        <v>こにし</v>
      </c>
      <c r="F1486" s="8" t="s">
        <v>94</v>
      </c>
      <c r="G1486" t="s">
        <v>643</v>
      </c>
    </row>
    <row r="1487" spans="3:7" ht="15">
      <c r="C1487" s="8" t="s">
        <v>800</v>
      </c>
      <c r="D1487" t="str">
        <f t="shared" si="24"/>
        <v>おかもとたか</v>
      </c>
      <c r="F1487" s="8" t="s">
        <v>94</v>
      </c>
      <c r="G1487" t="s">
        <v>643</v>
      </c>
    </row>
    <row r="1488" spans="3:7" ht="13.5">
      <c r="C1488" s="8" t="s">
        <v>185</v>
      </c>
      <c r="D1488" t="str">
        <f t="shared" si="24"/>
        <v>もりぐち</v>
      </c>
      <c r="F1488" s="8" t="s">
        <v>94</v>
      </c>
      <c r="G1488" t="s">
        <v>643</v>
      </c>
    </row>
    <row r="1489" spans="3:7" ht="13.5">
      <c r="C1489" s="8" t="s">
        <v>150</v>
      </c>
      <c r="D1489" t="str">
        <f t="shared" si="24"/>
        <v>かしわざき</v>
      </c>
      <c r="F1489" t="s">
        <v>94</v>
      </c>
      <c r="G1489" t="s">
        <v>643</v>
      </c>
    </row>
    <row r="1490" spans="3:7" ht="13.5">
      <c r="C1490" s="8" t="s">
        <v>726</v>
      </c>
      <c r="D1490" t="str">
        <f t="shared" si="24"/>
        <v>おか</v>
      </c>
      <c r="F1490" s="8" t="s">
        <v>94</v>
      </c>
      <c r="G1490" t="s">
        <v>643</v>
      </c>
    </row>
    <row r="1491" spans="3:7" ht="13.5">
      <c r="C1491" s="8" t="s">
        <v>167</v>
      </c>
      <c r="D1491" t="str">
        <f t="shared" si="24"/>
        <v>さの</v>
      </c>
      <c r="F1491" s="8" t="s">
        <v>482</v>
      </c>
      <c r="G1491" t="s">
        <v>643</v>
      </c>
    </row>
    <row r="1492" spans="3:7" ht="13.5">
      <c r="C1492" s="8" t="s">
        <v>858</v>
      </c>
      <c r="D1492" t="str">
        <f t="shared" si="24"/>
        <v>みうらしげる</v>
      </c>
      <c r="F1492" s="8" t="s">
        <v>94</v>
      </c>
      <c r="G1492" t="s">
        <v>643</v>
      </c>
    </row>
    <row r="1493" spans="3:7" ht="13.5">
      <c r="C1493" s="5" t="s">
        <v>149</v>
      </c>
      <c r="D1493" t="str">
        <f t="shared" si="24"/>
        <v>たきせ</v>
      </c>
      <c r="F1493" s="8" t="s">
        <v>418</v>
      </c>
      <c r="G1493" t="s">
        <v>643</v>
      </c>
    </row>
    <row r="1494" spans="3:7" ht="13.5">
      <c r="C1494" s="8" t="s">
        <v>152</v>
      </c>
      <c r="D1494" t="str">
        <f t="shared" si="24"/>
        <v>はしもとただのり</v>
      </c>
      <c r="F1494" s="8" t="s">
        <v>94</v>
      </c>
      <c r="G1494" t="s">
        <v>643</v>
      </c>
    </row>
    <row r="1495" spans="3:7" ht="13.5">
      <c r="C1495" s="8" t="s">
        <v>163</v>
      </c>
      <c r="D1495" t="str">
        <f t="shared" si="24"/>
        <v>あきづき</v>
      </c>
      <c r="F1495" s="8" t="s">
        <v>94</v>
      </c>
      <c r="G1495" t="s">
        <v>643</v>
      </c>
    </row>
    <row r="1496" spans="3:7" ht="13.5">
      <c r="C1496" s="8" t="s">
        <v>112</v>
      </c>
      <c r="D1496" t="str">
        <f t="shared" si="24"/>
        <v>かとうまさひろ</v>
      </c>
      <c r="F1496" s="5" t="s">
        <v>84</v>
      </c>
      <c r="G1496" t="s">
        <v>643</v>
      </c>
    </row>
    <row r="1497" spans="3:7" ht="13.5">
      <c r="C1497" s="8" t="s">
        <v>154</v>
      </c>
      <c r="D1497" t="str">
        <f t="shared" si="24"/>
        <v>ささおか</v>
      </c>
      <c r="F1497" s="8" t="s">
        <v>73</v>
      </c>
      <c r="G1497" t="s">
        <v>643</v>
      </c>
    </row>
    <row r="1498" spans="3:7" ht="13.5">
      <c r="C1498" s="8" t="s">
        <v>143</v>
      </c>
      <c r="D1498" t="str">
        <f t="shared" si="24"/>
        <v>あんどうひで</v>
      </c>
      <c r="F1498" s="8" t="s">
        <v>322</v>
      </c>
      <c r="G1498" t="s">
        <v>644</v>
      </c>
    </row>
    <row r="1499" spans="3:7" ht="13.5">
      <c r="C1499" s="8" t="s">
        <v>812</v>
      </c>
      <c r="D1499" t="str">
        <f t="shared" si="24"/>
        <v>かねかわ</v>
      </c>
      <c r="F1499" t="s">
        <v>322</v>
      </c>
      <c r="G1499" t="s">
        <v>644</v>
      </c>
    </row>
    <row r="1500" spans="3:7" ht="13.5">
      <c r="C1500" s="8" t="s">
        <v>815</v>
      </c>
      <c r="D1500" t="str">
        <f t="shared" si="24"/>
        <v>おおみち</v>
      </c>
      <c r="F1500" s="8" t="s">
        <v>263</v>
      </c>
      <c r="G1500" t="s">
        <v>645</v>
      </c>
    </row>
    <row r="1501" spans="3:7" ht="13.5">
      <c r="C1501" s="8" t="s">
        <v>220</v>
      </c>
      <c r="D1501" t="str">
        <f t="shared" si="24"/>
        <v>いこま</v>
      </c>
      <c r="F1501" t="s">
        <v>263</v>
      </c>
      <c r="G1501" t="s">
        <v>645</v>
      </c>
    </row>
    <row r="1502" spans="3:7" ht="13.5">
      <c r="C1502" s="8" t="s">
        <v>845</v>
      </c>
      <c r="D1502" t="str">
        <f t="shared" si="24"/>
        <v>しまざき</v>
      </c>
      <c r="F1502" s="32" t="s">
        <v>263</v>
      </c>
      <c r="G1502" t="s">
        <v>645</v>
      </c>
    </row>
    <row r="1503" spans="3:7" ht="13.5">
      <c r="C1503" s="5" t="s">
        <v>222</v>
      </c>
      <c r="D1503" t="str">
        <f t="shared" si="24"/>
        <v>さかもとのり</v>
      </c>
      <c r="F1503" s="8" t="s">
        <v>275</v>
      </c>
      <c r="G1503" t="s">
        <v>646</v>
      </c>
    </row>
    <row r="1504" spans="3:7" ht="13.5">
      <c r="C1504" s="8" t="s">
        <v>806</v>
      </c>
      <c r="D1504" t="str">
        <f t="shared" si="24"/>
        <v>ちんぜいひとし</v>
      </c>
      <c r="F1504" t="s">
        <v>729</v>
      </c>
      <c r="G1504" t="str">
        <f>VLOOKUP(F1504,$L$3:$M$509,2,FALSE)</f>
        <v>はやしだ</v>
      </c>
    </row>
    <row r="1505" spans="3:7" ht="13.5">
      <c r="C1505" s="8" t="s">
        <v>166</v>
      </c>
      <c r="D1505" t="str">
        <f t="shared" si="24"/>
        <v>たかはしさだお</v>
      </c>
      <c r="F1505" s="8" t="s">
        <v>961</v>
      </c>
      <c r="G1505" t="s">
        <v>647</v>
      </c>
    </row>
    <row r="1506" spans="3:7" ht="13.5">
      <c r="C1506" s="8" t="s">
        <v>255</v>
      </c>
      <c r="D1506" t="str">
        <f t="shared" si="24"/>
        <v>はっとり</v>
      </c>
      <c r="F1506" s="5" t="s">
        <v>961</v>
      </c>
      <c r="G1506" t="s">
        <v>647</v>
      </c>
    </row>
    <row r="1507" spans="3:7" ht="13.5">
      <c r="C1507" s="8" t="s">
        <v>221</v>
      </c>
      <c r="D1507" t="str">
        <f t="shared" si="24"/>
        <v>あしだ</v>
      </c>
      <c r="F1507" s="32" t="s">
        <v>961</v>
      </c>
      <c r="G1507" t="s">
        <v>647</v>
      </c>
    </row>
    <row r="1508" spans="3:7" ht="13.5">
      <c r="C1508" s="8" t="s">
        <v>179</v>
      </c>
      <c r="D1508" t="str">
        <f t="shared" si="24"/>
        <v>やはた</v>
      </c>
      <c r="F1508" s="8" t="s">
        <v>961</v>
      </c>
      <c r="G1508" t="s">
        <v>647</v>
      </c>
    </row>
    <row r="1509" spans="3:7" ht="13.5">
      <c r="C1509" s="8" t="s">
        <v>809</v>
      </c>
      <c r="D1509" t="str">
        <f t="shared" si="24"/>
        <v>たけうちみのる</v>
      </c>
      <c r="F1509" s="32" t="s">
        <v>961</v>
      </c>
      <c r="G1509" t="s">
        <v>647</v>
      </c>
    </row>
    <row r="1510" spans="3:7" ht="13.5">
      <c r="C1510" s="8" t="s">
        <v>48</v>
      </c>
      <c r="D1510" t="str">
        <f t="shared" si="24"/>
        <v>やなぎさわ</v>
      </c>
      <c r="F1510" s="8" t="s">
        <v>729</v>
      </c>
      <c r="G1510" t="s">
        <v>647</v>
      </c>
    </row>
    <row r="1511" spans="3:7" ht="13.5">
      <c r="C1511" s="8" t="s">
        <v>256</v>
      </c>
      <c r="D1511" t="str">
        <f t="shared" si="24"/>
        <v>はなおか</v>
      </c>
      <c r="F1511" s="8" t="s">
        <v>729</v>
      </c>
      <c r="G1511" t="s">
        <v>647</v>
      </c>
    </row>
    <row r="1512" spans="3:7" ht="13.5">
      <c r="C1512" s="8" t="s">
        <v>257</v>
      </c>
      <c r="D1512" t="str">
        <f t="shared" si="24"/>
        <v>とびた</v>
      </c>
      <c r="F1512" s="8" t="s">
        <v>729</v>
      </c>
      <c r="G1512" t="s">
        <v>647</v>
      </c>
    </row>
    <row r="1513" spans="3:7" ht="13.5">
      <c r="C1513" s="5" t="s">
        <v>164</v>
      </c>
      <c r="D1513" t="str">
        <f t="shared" si="24"/>
        <v>にしむらしゅういち</v>
      </c>
      <c r="F1513" s="8" t="s">
        <v>729</v>
      </c>
      <c r="G1513" t="s">
        <v>647</v>
      </c>
    </row>
    <row r="1514" spans="3:7" ht="13.5">
      <c r="C1514" s="8" t="s">
        <v>236</v>
      </c>
      <c r="D1514" t="str">
        <f t="shared" si="24"/>
        <v>おくせ</v>
      </c>
      <c r="F1514" s="8" t="s">
        <v>729</v>
      </c>
      <c r="G1514" t="s">
        <v>647</v>
      </c>
    </row>
    <row r="1515" spans="3:7" ht="13.5">
      <c r="C1515" s="8" t="s">
        <v>258</v>
      </c>
      <c r="D1515" t="str">
        <f t="shared" si="24"/>
        <v>のだ</v>
      </c>
      <c r="F1515" s="8" t="s">
        <v>729</v>
      </c>
      <c r="G1515" t="s">
        <v>647</v>
      </c>
    </row>
    <row r="1516" spans="3:7" ht="13.5">
      <c r="C1516" s="8" t="s">
        <v>259</v>
      </c>
      <c r="D1516" t="str">
        <f t="shared" si="24"/>
        <v>くどう</v>
      </c>
      <c r="F1516" s="5" t="s">
        <v>729</v>
      </c>
      <c r="G1516" t="s">
        <v>647</v>
      </c>
    </row>
    <row r="1517" spans="2:7" ht="13.5">
      <c r="B1517" s="11"/>
      <c r="C1517" s="8" t="s">
        <v>139</v>
      </c>
      <c r="D1517" t="str">
        <f t="shared" si="24"/>
        <v>なるけ</v>
      </c>
      <c r="F1517" s="8" t="s">
        <v>729</v>
      </c>
      <c r="G1517" t="s">
        <v>647</v>
      </c>
    </row>
    <row r="1518" spans="3:7" ht="13.5">
      <c r="C1518" s="8" t="s">
        <v>140</v>
      </c>
      <c r="D1518" t="str">
        <f t="shared" si="24"/>
        <v>あきばよう</v>
      </c>
      <c r="F1518" s="8" t="s">
        <v>739</v>
      </c>
      <c r="G1518" t="s">
        <v>699</v>
      </c>
    </row>
    <row r="1519" spans="3:7" ht="13.5">
      <c r="C1519" s="8" t="s">
        <v>141</v>
      </c>
      <c r="D1519" t="str">
        <f t="shared" si="24"/>
        <v>よしおか</v>
      </c>
      <c r="F1519" s="8" t="s">
        <v>464</v>
      </c>
      <c r="G1519" t="s">
        <v>648</v>
      </c>
    </row>
    <row r="1520" spans="3:7" ht="13.5">
      <c r="C1520" s="8" t="s">
        <v>767</v>
      </c>
      <c r="D1520" t="str">
        <f t="shared" si="24"/>
        <v>ゆたに</v>
      </c>
      <c r="F1520" s="8" t="s">
        <v>421</v>
      </c>
      <c r="G1520" t="s">
        <v>648</v>
      </c>
    </row>
    <row r="1521" spans="3:7" ht="13.5">
      <c r="C1521" s="8" t="s">
        <v>384</v>
      </c>
      <c r="D1521" t="str">
        <f t="shared" si="24"/>
        <v>すずきしゅんいち</v>
      </c>
      <c r="F1521" s="32" t="s">
        <v>464</v>
      </c>
      <c r="G1521" t="s">
        <v>648</v>
      </c>
    </row>
    <row r="1522" spans="3:7" ht="13.5">
      <c r="C1522" s="8" t="s">
        <v>176</v>
      </c>
      <c r="D1522" t="str">
        <f t="shared" si="24"/>
        <v>なりかわ</v>
      </c>
      <c r="F1522" s="8" t="s">
        <v>464</v>
      </c>
      <c r="G1522" t="s">
        <v>648</v>
      </c>
    </row>
    <row r="1523" spans="3:7" ht="13.5">
      <c r="C1523" s="8" t="s">
        <v>752</v>
      </c>
      <c r="D1523" t="str">
        <f t="shared" si="24"/>
        <v>はった</v>
      </c>
      <c r="F1523" s="8" t="s">
        <v>464</v>
      </c>
      <c r="G1523" t="s">
        <v>648</v>
      </c>
    </row>
    <row r="1524" spans="3:7" ht="15">
      <c r="C1524" s="8" t="s">
        <v>383</v>
      </c>
      <c r="D1524" t="str">
        <f t="shared" si="24"/>
        <v>はらだ</v>
      </c>
      <c r="F1524" s="8" t="s">
        <v>464</v>
      </c>
      <c r="G1524" t="s">
        <v>648</v>
      </c>
    </row>
    <row r="1525" spans="3:7" ht="15">
      <c r="C1525" s="8" t="s">
        <v>800</v>
      </c>
      <c r="D1525" t="str">
        <f aca="true" t="shared" si="25" ref="D1525:D1588">VLOOKUP(C1525,$L$3:$M$509,2,FALSE)</f>
        <v>おかもとたか</v>
      </c>
      <c r="F1525" s="8" t="s">
        <v>464</v>
      </c>
      <c r="G1525" t="s">
        <v>648</v>
      </c>
    </row>
    <row r="1526" spans="3:7" ht="15">
      <c r="C1526" s="5" t="s">
        <v>254</v>
      </c>
      <c r="D1526" t="str">
        <f t="shared" si="25"/>
        <v>こにし</v>
      </c>
      <c r="F1526" s="8" t="s">
        <v>464</v>
      </c>
      <c r="G1526" t="s">
        <v>648</v>
      </c>
    </row>
    <row r="1527" spans="3:7" ht="15">
      <c r="C1527" s="8" t="s">
        <v>796</v>
      </c>
      <c r="D1527" t="str">
        <f t="shared" si="25"/>
        <v>まつい</v>
      </c>
      <c r="F1527" s="5" t="s">
        <v>464</v>
      </c>
      <c r="G1527" t="s">
        <v>648</v>
      </c>
    </row>
    <row r="1528" spans="3:7" ht="15">
      <c r="C1528" s="8" t="s">
        <v>150</v>
      </c>
      <c r="D1528" t="str">
        <f t="shared" si="25"/>
        <v>かしわざき</v>
      </c>
      <c r="F1528" s="8" t="s">
        <v>464</v>
      </c>
      <c r="G1528" t="s">
        <v>648</v>
      </c>
    </row>
    <row r="1529" spans="3:7" ht="15">
      <c r="C1529" s="8" t="s">
        <v>174</v>
      </c>
      <c r="D1529" t="str">
        <f t="shared" si="25"/>
        <v>いたに</v>
      </c>
      <c r="F1529" s="8" t="s">
        <v>464</v>
      </c>
      <c r="G1529" t="s">
        <v>648</v>
      </c>
    </row>
    <row r="1530" spans="3:7" ht="15">
      <c r="C1530" s="8" t="s">
        <v>803</v>
      </c>
      <c r="D1530" t="str">
        <f t="shared" si="25"/>
        <v>なかじま</v>
      </c>
      <c r="F1530" s="8" t="s">
        <v>464</v>
      </c>
      <c r="G1530" t="s">
        <v>648</v>
      </c>
    </row>
    <row r="1531" spans="3:7" ht="13.5">
      <c r="C1531" s="8" t="s">
        <v>149</v>
      </c>
      <c r="D1531" t="str">
        <f t="shared" si="25"/>
        <v>たきせ</v>
      </c>
      <c r="F1531" s="8" t="s">
        <v>464</v>
      </c>
      <c r="G1531" t="s">
        <v>648</v>
      </c>
    </row>
    <row r="1532" spans="3:7" ht="13.5">
      <c r="C1532" s="8" t="s">
        <v>386</v>
      </c>
      <c r="D1532" t="str">
        <f t="shared" si="25"/>
        <v>すずきこうじ</v>
      </c>
      <c r="F1532" t="s">
        <v>464</v>
      </c>
      <c r="G1532" t="s">
        <v>648</v>
      </c>
    </row>
    <row r="1533" spans="3:7" ht="13.5">
      <c r="C1533" s="8" t="s">
        <v>144</v>
      </c>
      <c r="D1533" t="str">
        <f t="shared" si="25"/>
        <v>こひら</v>
      </c>
      <c r="F1533" s="9" t="s">
        <v>464</v>
      </c>
      <c r="G1533" t="s">
        <v>648</v>
      </c>
    </row>
    <row r="1534" spans="3:7" ht="13.5">
      <c r="C1534" s="8" t="s">
        <v>175</v>
      </c>
      <c r="D1534" t="str">
        <f t="shared" si="25"/>
        <v>たどころ</v>
      </c>
      <c r="F1534" s="8" t="s">
        <v>464</v>
      </c>
      <c r="G1534" t="s">
        <v>648</v>
      </c>
    </row>
    <row r="1535" spans="3:7" ht="13.5">
      <c r="C1535" s="8" t="s">
        <v>152</v>
      </c>
      <c r="D1535" t="str">
        <f t="shared" si="25"/>
        <v>はしもとただのり</v>
      </c>
      <c r="F1535" s="8" t="s">
        <v>464</v>
      </c>
      <c r="G1535" t="s">
        <v>648</v>
      </c>
    </row>
    <row r="1536" spans="3:7" ht="13.5">
      <c r="C1536" s="5" t="s">
        <v>166</v>
      </c>
      <c r="D1536" t="str">
        <f t="shared" si="25"/>
        <v>たかはしさだお</v>
      </c>
      <c r="F1536" s="32" t="s">
        <v>464</v>
      </c>
      <c r="G1536" t="s">
        <v>648</v>
      </c>
    </row>
    <row r="1537" spans="3:7" ht="13.5">
      <c r="C1537" s="8" t="s">
        <v>806</v>
      </c>
      <c r="D1537" t="str">
        <f t="shared" si="25"/>
        <v>ちんぜいひとし</v>
      </c>
      <c r="F1537" s="5" t="s">
        <v>464</v>
      </c>
      <c r="G1537" t="s">
        <v>648</v>
      </c>
    </row>
    <row r="1538" spans="3:7" ht="13.5">
      <c r="C1538" s="8" t="s">
        <v>187</v>
      </c>
      <c r="D1538" t="str">
        <f t="shared" si="25"/>
        <v>かわぐちひろ</v>
      </c>
      <c r="F1538" s="8" t="s">
        <v>464</v>
      </c>
      <c r="G1538" t="s">
        <v>648</v>
      </c>
    </row>
    <row r="1539" spans="3:7" ht="13.5">
      <c r="C1539" s="8" t="s">
        <v>815</v>
      </c>
      <c r="D1539" t="str">
        <f t="shared" si="25"/>
        <v>おおみち</v>
      </c>
      <c r="F1539" s="8" t="s">
        <v>464</v>
      </c>
      <c r="G1539" t="s">
        <v>648</v>
      </c>
    </row>
    <row r="1540" spans="3:7" ht="13.5">
      <c r="C1540" s="8" t="s">
        <v>167</v>
      </c>
      <c r="D1540" t="str">
        <f t="shared" si="25"/>
        <v>さの</v>
      </c>
      <c r="F1540" s="8" t="s">
        <v>464</v>
      </c>
      <c r="G1540" t="s">
        <v>648</v>
      </c>
    </row>
    <row r="1541" spans="3:7" ht="13.5">
      <c r="C1541" s="8" t="s">
        <v>185</v>
      </c>
      <c r="D1541" t="str">
        <f t="shared" si="25"/>
        <v>もりぐち</v>
      </c>
      <c r="F1541" s="8" t="s">
        <v>464</v>
      </c>
      <c r="G1541" t="s">
        <v>648</v>
      </c>
    </row>
    <row r="1542" spans="3:7" ht="13.5">
      <c r="C1542" s="8" t="s">
        <v>146</v>
      </c>
      <c r="D1542" t="str">
        <f t="shared" si="25"/>
        <v>かわい</v>
      </c>
      <c r="F1542" s="8" t="s">
        <v>464</v>
      </c>
      <c r="G1542" t="s">
        <v>648</v>
      </c>
    </row>
    <row r="1543" spans="3:7" ht="13.5">
      <c r="C1543" s="8" t="s">
        <v>154</v>
      </c>
      <c r="D1543" t="str">
        <f t="shared" si="25"/>
        <v>ささおか</v>
      </c>
      <c r="F1543" t="s">
        <v>464</v>
      </c>
      <c r="G1543" t="s">
        <v>648</v>
      </c>
    </row>
    <row r="1544" spans="3:7" ht="13.5">
      <c r="C1544" s="8" t="s">
        <v>220</v>
      </c>
      <c r="D1544" t="str">
        <f t="shared" si="25"/>
        <v>いこま</v>
      </c>
      <c r="F1544" s="8" t="s">
        <v>464</v>
      </c>
      <c r="G1544" t="s">
        <v>648</v>
      </c>
    </row>
    <row r="1545" spans="3:7" ht="13.5">
      <c r="C1545" s="8" t="s">
        <v>268</v>
      </c>
      <c r="D1545" t="str">
        <f t="shared" si="25"/>
        <v>やまぐちまさと</v>
      </c>
      <c r="F1545" s="8" t="s">
        <v>464</v>
      </c>
      <c r="G1545" t="s">
        <v>648</v>
      </c>
    </row>
    <row r="1546" spans="3:7" ht="13.5">
      <c r="C1546" s="5" t="s">
        <v>267</v>
      </c>
      <c r="D1546" t="str">
        <f t="shared" si="25"/>
        <v>しもたに</v>
      </c>
      <c r="F1546" s="8" t="s">
        <v>464</v>
      </c>
      <c r="G1546" t="s">
        <v>648</v>
      </c>
    </row>
    <row r="1547" spans="3:7" ht="13.5">
      <c r="C1547" s="8" t="s">
        <v>726</v>
      </c>
      <c r="D1547" t="str">
        <f t="shared" si="25"/>
        <v>おか</v>
      </c>
      <c r="F1547" s="5" t="s">
        <v>464</v>
      </c>
      <c r="G1547" t="s">
        <v>648</v>
      </c>
    </row>
    <row r="1548" spans="3:7" ht="13.5">
      <c r="C1548" s="8" t="s">
        <v>163</v>
      </c>
      <c r="D1548" t="str">
        <f t="shared" si="25"/>
        <v>あきづき</v>
      </c>
      <c r="F1548" s="8" t="s">
        <v>464</v>
      </c>
      <c r="G1548" t="s">
        <v>648</v>
      </c>
    </row>
    <row r="1549" spans="3:7" ht="13.5">
      <c r="C1549" s="8" t="s">
        <v>155</v>
      </c>
      <c r="D1549" t="str">
        <f t="shared" si="25"/>
        <v>さいとうぶんぞう</v>
      </c>
      <c r="F1549" s="8" t="s">
        <v>464</v>
      </c>
      <c r="G1549" t="s">
        <v>648</v>
      </c>
    </row>
    <row r="1550" spans="3:7" ht="13.5">
      <c r="C1550" s="8" t="s">
        <v>845</v>
      </c>
      <c r="D1550" t="str">
        <f t="shared" si="25"/>
        <v>しまざき</v>
      </c>
      <c r="F1550" s="8" t="s">
        <v>145</v>
      </c>
      <c r="G1550" t="s">
        <v>648</v>
      </c>
    </row>
    <row r="1551" spans="3:7" ht="13.5">
      <c r="C1551" s="8" t="s">
        <v>809</v>
      </c>
      <c r="D1551" t="str">
        <f t="shared" si="25"/>
        <v>たけうちみのる</v>
      </c>
      <c r="F1551" s="8" t="s">
        <v>731</v>
      </c>
      <c r="G1551" t="s">
        <v>649</v>
      </c>
    </row>
    <row r="1552" spans="3:7" ht="13.5">
      <c r="C1552" s="8" t="s">
        <v>221</v>
      </c>
      <c r="D1552" t="str">
        <f t="shared" si="25"/>
        <v>あしだ</v>
      </c>
      <c r="F1552" s="8" t="s">
        <v>731</v>
      </c>
      <c r="G1552" t="s">
        <v>649</v>
      </c>
    </row>
    <row r="1553" spans="3:7" ht="13.5">
      <c r="C1553" s="8" t="s">
        <v>222</v>
      </c>
      <c r="D1553" t="str">
        <f t="shared" si="25"/>
        <v>さかもとのり</v>
      </c>
      <c r="F1553" s="8" t="s">
        <v>248</v>
      </c>
      <c r="G1553" t="s">
        <v>650</v>
      </c>
    </row>
    <row r="1554" spans="3:7" ht="13.5">
      <c r="C1554" s="8" t="s">
        <v>96</v>
      </c>
      <c r="D1554" t="str">
        <f t="shared" si="25"/>
        <v>みやさか</v>
      </c>
      <c r="F1554" s="32" t="s">
        <v>248</v>
      </c>
      <c r="G1554" t="s">
        <v>650</v>
      </c>
    </row>
    <row r="1555" spans="3:7" ht="13.5">
      <c r="C1555" s="8" t="s">
        <v>164</v>
      </c>
      <c r="D1555" t="str">
        <f t="shared" si="25"/>
        <v>にしむらしゅういち</v>
      </c>
      <c r="F1555" s="8" t="s">
        <v>37</v>
      </c>
      <c r="G1555" t="s">
        <v>697</v>
      </c>
    </row>
    <row r="1556" spans="3:7" ht="13.5">
      <c r="C1556" s="5" t="s">
        <v>236</v>
      </c>
      <c r="D1556" t="str">
        <f t="shared" si="25"/>
        <v>おくせ</v>
      </c>
      <c r="F1556" s="8" t="s">
        <v>37</v>
      </c>
      <c r="G1556" t="s">
        <v>697</v>
      </c>
    </row>
    <row r="1557" spans="3:7" ht="13.5">
      <c r="C1557" s="8" t="s">
        <v>858</v>
      </c>
      <c r="D1557" t="str">
        <f t="shared" si="25"/>
        <v>みうらしげる</v>
      </c>
      <c r="F1557" s="8" t="s">
        <v>358</v>
      </c>
      <c r="G1557" t="s">
        <v>651</v>
      </c>
    </row>
    <row r="1558" spans="3:7" ht="13.5">
      <c r="C1558" s="8" t="s">
        <v>151</v>
      </c>
      <c r="D1558" t="str">
        <f t="shared" si="25"/>
        <v>かとうひでまさ</v>
      </c>
      <c r="F1558" s="8" t="s">
        <v>748</v>
      </c>
      <c r="G1558" t="s">
        <v>974</v>
      </c>
    </row>
    <row r="1559" spans="3:7" ht="13.5">
      <c r="C1559" s="8" t="s">
        <v>112</v>
      </c>
      <c r="D1559" t="str">
        <f t="shared" si="25"/>
        <v>かとうまさひろ</v>
      </c>
      <c r="F1559" s="8" t="s">
        <v>277</v>
      </c>
      <c r="G1559" t="s">
        <v>652</v>
      </c>
    </row>
    <row r="1560" spans="2:7" ht="13.5">
      <c r="B1560" s="11"/>
      <c r="C1560" s="8" t="s">
        <v>141</v>
      </c>
      <c r="D1560" t="str">
        <f t="shared" si="25"/>
        <v>よしおか</v>
      </c>
      <c r="F1560" s="5" t="s">
        <v>1139</v>
      </c>
      <c r="G1560" t="s">
        <v>1142</v>
      </c>
    </row>
    <row r="1561" spans="3:7" ht="13.5">
      <c r="C1561" s="8" t="s">
        <v>139</v>
      </c>
      <c r="D1561" t="str">
        <f t="shared" si="25"/>
        <v>なるけ</v>
      </c>
      <c r="F1561" s="8" t="s">
        <v>9</v>
      </c>
      <c r="G1561" t="s">
        <v>653</v>
      </c>
    </row>
    <row r="1562" spans="3:7" ht="13.5">
      <c r="C1562" s="8" t="s">
        <v>140</v>
      </c>
      <c r="D1562" t="str">
        <f t="shared" si="25"/>
        <v>あきばよう</v>
      </c>
      <c r="F1562" s="8" t="s">
        <v>9</v>
      </c>
      <c r="G1562" t="s">
        <v>653</v>
      </c>
    </row>
    <row r="1563" spans="3:7" ht="13.5">
      <c r="C1563" s="8" t="s">
        <v>112</v>
      </c>
      <c r="D1563" t="str">
        <f t="shared" si="25"/>
        <v>かとうまさひろ</v>
      </c>
      <c r="F1563" s="8" t="s">
        <v>9</v>
      </c>
      <c r="G1563" t="s">
        <v>653</v>
      </c>
    </row>
    <row r="1564" spans="3:7" ht="13.5">
      <c r="C1564" s="8" t="s">
        <v>796</v>
      </c>
      <c r="D1564" t="str">
        <f t="shared" si="25"/>
        <v>まつい</v>
      </c>
      <c r="F1564" s="32" t="s">
        <v>9</v>
      </c>
      <c r="G1564" t="s">
        <v>653</v>
      </c>
    </row>
    <row r="1565" spans="3:7" ht="13.5">
      <c r="C1565" s="8" t="s">
        <v>174</v>
      </c>
      <c r="D1565" t="str">
        <f t="shared" si="25"/>
        <v>いたに</v>
      </c>
      <c r="F1565" s="8" t="s">
        <v>148</v>
      </c>
      <c r="G1565" t="s">
        <v>653</v>
      </c>
    </row>
    <row r="1566" spans="3:7" ht="13.5">
      <c r="C1566" s="8" t="s">
        <v>175</v>
      </c>
      <c r="D1566" t="str">
        <f t="shared" si="25"/>
        <v>たどころ</v>
      </c>
      <c r="F1566" s="8" t="s">
        <v>148</v>
      </c>
      <c r="G1566" t="s">
        <v>653</v>
      </c>
    </row>
    <row r="1567" spans="3:7" ht="15">
      <c r="C1567" s="8" t="s">
        <v>788</v>
      </c>
      <c r="D1567" t="str">
        <f t="shared" si="25"/>
        <v>みうらたすく</v>
      </c>
      <c r="F1567" s="8" t="s">
        <v>148</v>
      </c>
      <c r="G1567" t="s">
        <v>653</v>
      </c>
    </row>
    <row r="1568" spans="3:7" ht="15">
      <c r="C1568" s="8" t="s">
        <v>176</v>
      </c>
      <c r="D1568" t="str">
        <f t="shared" si="25"/>
        <v>なりかわ</v>
      </c>
      <c r="F1568" s="32" t="s">
        <v>148</v>
      </c>
      <c r="G1568" t="s">
        <v>653</v>
      </c>
    </row>
    <row r="1569" spans="3:7" ht="15">
      <c r="C1569" s="5" t="s">
        <v>803</v>
      </c>
      <c r="D1569" t="str">
        <f t="shared" si="25"/>
        <v>なかじま</v>
      </c>
      <c r="F1569" s="8" t="s">
        <v>148</v>
      </c>
      <c r="G1569" t="s">
        <v>653</v>
      </c>
    </row>
    <row r="1570" spans="3:7" ht="15">
      <c r="C1570" s="8" t="s">
        <v>800</v>
      </c>
      <c r="D1570" t="str">
        <f t="shared" si="25"/>
        <v>おかもとたか</v>
      </c>
      <c r="F1570" s="5" t="s">
        <v>148</v>
      </c>
      <c r="G1570" t="s">
        <v>653</v>
      </c>
    </row>
    <row r="1571" spans="3:7" ht="15">
      <c r="C1571" s="8" t="s">
        <v>187</v>
      </c>
      <c r="D1571" t="str">
        <f t="shared" si="25"/>
        <v>かわぐちひろ</v>
      </c>
      <c r="F1571" s="8" t="s">
        <v>148</v>
      </c>
      <c r="G1571" t="s">
        <v>653</v>
      </c>
    </row>
    <row r="1572" spans="3:7" ht="15">
      <c r="C1572" s="8" t="s">
        <v>144</v>
      </c>
      <c r="D1572" t="str">
        <f t="shared" si="25"/>
        <v>こひら</v>
      </c>
      <c r="F1572" s="8" t="s">
        <v>148</v>
      </c>
      <c r="G1572" t="s">
        <v>653</v>
      </c>
    </row>
    <row r="1573" spans="3:7" ht="15">
      <c r="C1573" s="8" t="s">
        <v>221</v>
      </c>
      <c r="D1573" t="str">
        <f t="shared" si="25"/>
        <v>あしだ</v>
      </c>
      <c r="F1573" s="8" t="s">
        <v>148</v>
      </c>
      <c r="G1573" t="s">
        <v>653</v>
      </c>
    </row>
    <row r="1574" spans="3:7" ht="13.5">
      <c r="C1574" s="8" t="s">
        <v>222</v>
      </c>
      <c r="D1574" t="str">
        <f t="shared" si="25"/>
        <v>さかもとのり</v>
      </c>
      <c r="F1574" s="32" t="s">
        <v>148</v>
      </c>
      <c r="G1574" t="s">
        <v>653</v>
      </c>
    </row>
    <row r="1575" spans="3:7" ht="13.5">
      <c r="C1575" s="8" t="s">
        <v>752</v>
      </c>
      <c r="D1575" t="str">
        <f t="shared" si="25"/>
        <v>はった</v>
      </c>
      <c r="F1575" s="8" t="s">
        <v>148</v>
      </c>
      <c r="G1575" t="s">
        <v>653</v>
      </c>
    </row>
    <row r="1576" spans="3:7" ht="13.5">
      <c r="C1576" s="8" t="s">
        <v>163</v>
      </c>
      <c r="D1576" t="str">
        <f t="shared" si="25"/>
        <v>あきづき</v>
      </c>
      <c r="F1576" s="8" t="s">
        <v>148</v>
      </c>
      <c r="G1576" t="s">
        <v>653</v>
      </c>
    </row>
    <row r="1577" spans="3:7" ht="13.5">
      <c r="C1577" s="8" t="s">
        <v>154</v>
      </c>
      <c r="D1577" t="str">
        <f t="shared" si="25"/>
        <v>ささおか</v>
      </c>
      <c r="F1577" s="8" t="s">
        <v>148</v>
      </c>
      <c r="G1577" t="s">
        <v>653</v>
      </c>
    </row>
    <row r="1578" spans="3:7" ht="13.5">
      <c r="C1578" s="8" t="s">
        <v>177</v>
      </c>
      <c r="D1578" t="str">
        <f t="shared" si="25"/>
        <v>ちんぜいしょうじ</v>
      </c>
      <c r="F1578" s="32" t="s">
        <v>148</v>
      </c>
      <c r="G1578" t="s">
        <v>653</v>
      </c>
    </row>
    <row r="1579" spans="3:7" ht="13.5">
      <c r="C1579" s="5" t="s">
        <v>150</v>
      </c>
      <c r="D1579" t="str">
        <f t="shared" si="25"/>
        <v>かしわざき</v>
      </c>
      <c r="F1579" s="8" t="s">
        <v>320</v>
      </c>
      <c r="G1579" t="s">
        <v>741</v>
      </c>
    </row>
    <row r="1580" spans="3:7" ht="13.5">
      <c r="C1580" s="8" t="s">
        <v>384</v>
      </c>
      <c r="D1580" t="str">
        <f t="shared" si="25"/>
        <v>すずきしゅんいち</v>
      </c>
      <c r="F1580" s="5" t="s">
        <v>931</v>
      </c>
      <c r="G1580" t="s">
        <v>1056</v>
      </c>
    </row>
    <row r="1581" spans="3:7" ht="13.5">
      <c r="C1581" s="8" t="s">
        <v>845</v>
      </c>
      <c r="D1581" t="str">
        <f t="shared" si="25"/>
        <v>しまざき</v>
      </c>
      <c r="F1581" s="8" t="s">
        <v>931</v>
      </c>
      <c r="G1581" t="s">
        <v>1056</v>
      </c>
    </row>
    <row r="1582" spans="3:7" ht="13.5">
      <c r="C1582" s="8" t="s">
        <v>186</v>
      </c>
      <c r="D1582" t="str">
        <f t="shared" si="25"/>
        <v>やまざきしゅういちろう</v>
      </c>
      <c r="F1582" s="8" t="s">
        <v>931</v>
      </c>
      <c r="G1582" t="s">
        <v>1056</v>
      </c>
    </row>
    <row r="1583" spans="3:7" ht="13.5">
      <c r="C1583" s="8" t="s">
        <v>220</v>
      </c>
      <c r="D1583" t="str">
        <f t="shared" si="25"/>
        <v>いこま</v>
      </c>
      <c r="F1583" s="8" t="s">
        <v>931</v>
      </c>
      <c r="G1583" t="s">
        <v>1056</v>
      </c>
    </row>
    <row r="1584" spans="3:7" ht="13.5">
      <c r="C1584" s="8" t="s">
        <v>767</v>
      </c>
      <c r="D1584" t="str">
        <f t="shared" si="25"/>
        <v>ゆたに</v>
      </c>
      <c r="F1584" t="s">
        <v>931</v>
      </c>
      <c r="G1584" t="s">
        <v>1056</v>
      </c>
    </row>
    <row r="1585" spans="3:7" ht="13.5">
      <c r="C1585" s="8" t="s">
        <v>149</v>
      </c>
      <c r="D1585" t="str">
        <f t="shared" si="25"/>
        <v>たきせ</v>
      </c>
      <c r="F1585" s="8" t="s">
        <v>13</v>
      </c>
      <c r="G1585" t="s">
        <v>1056</v>
      </c>
    </row>
    <row r="1586" spans="3:7" ht="13.5">
      <c r="C1586" s="8" t="s">
        <v>167</v>
      </c>
      <c r="D1586" t="str">
        <f t="shared" si="25"/>
        <v>さの</v>
      </c>
      <c r="F1586" s="8" t="s">
        <v>13</v>
      </c>
      <c r="G1586" t="s">
        <v>1056</v>
      </c>
    </row>
    <row r="1587" spans="3:7" ht="13.5">
      <c r="C1587" s="8" t="s">
        <v>809</v>
      </c>
      <c r="D1587" t="str">
        <f t="shared" si="25"/>
        <v>たけうちみのる</v>
      </c>
      <c r="F1587" s="8" t="s">
        <v>419</v>
      </c>
      <c r="G1587" t="s">
        <v>1056</v>
      </c>
    </row>
    <row r="1588" spans="3:7" ht="13.5">
      <c r="C1588" s="8" t="s">
        <v>725</v>
      </c>
      <c r="D1588" t="str">
        <f t="shared" si="25"/>
        <v>ささ</v>
      </c>
      <c r="F1588" s="8" t="s">
        <v>13</v>
      </c>
      <c r="G1588" t="s">
        <v>1056</v>
      </c>
    </row>
    <row r="1589" spans="3:7" ht="13.5">
      <c r="C1589" s="5" t="s">
        <v>166</v>
      </c>
      <c r="D1589" t="str">
        <f aca="true" t="shared" si="26" ref="D1589:D1652">VLOOKUP(C1589,$L$3:$M$509,2,FALSE)</f>
        <v>たかはしさだお</v>
      </c>
      <c r="F1589" s="8" t="s">
        <v>13</v>
      </c>
      <c r="G1589" t="s">
        <v>1056</v>
      </c>
    </row>
    <row r="1590" spans="3:7" ht="13.5">
      <c r="C1590" s="8" t="s">
        <v>188</v>
      </c>
      <c r="D1590" t="str">
        <f t="shared" si="26"/>
        <v>ちかひさ</v>
      </c>
      <c r="F1590" s="8" t="s">
        <v>13</v>
      </c>
      <c r="G1590" t="s">
        <v>1056</v>
      </c>
    </row>
    <row r="1591" spans="3:7" ht="13.5">
      <c r="C1591" s="8" t="s">
        <v>858</v>
      </c>
      <c r="D1591" t="str">
        <f t="shared" si="26"/>
        <v>みうらしげる</v>
      </c>
      <c r="F1591" s="8" t="s">
        <v>13</v>
      </c>
      <c r="G1591" t="s">
        <v>1056</v>
      </c>
    </row>
    <row r="1592" spans="3:7" ht="13.5">
      <c r="C1592" s="8" t="s">
        <v>726</v>
      </c>
      <c r="D1592" t="str">
        <f t="shared" si="26"/>
        <v>おか</v>
      </c>
      <c r="F1592" s="8" t="s">
        <v>13</v>
      </c>
      <c r="G1592" t="s">
        <v>1056</v>
      </c>
    </row>
    <row r="1593" spans="3:7" ht="13.5">
      <c r="C1593" s="8" t="s">
        <v>274</v>
      </c>
      <c r="D1593" t="str">
        <f t="shared" si="26"/>
        <v>とうま</v>
      </c>
      <c r="F1593" t="s">
        <v>13</v>
      </c>
      <c r="G1593" t="s">
        <v>1056</v>
      </c>
    </row>
    <row r="1594" spans="3:7" ht="13.5">
      <c r="C1594" s="8" t="s">
        <v>164</v>
      </c>
      <c r="D1594" t="str">
        <f t="shared" si="26"/>
        <v>にしむらしゅういち</v>
      </c>
      <c r="F1594" s="8" t="s">
        <v>13</v>
      </c>
      <c r="G1594" t="s">
        <v>1056</v>
      </c>
    </row>
    <row r="1595" spans="3:7" ht="13.5">
      <c r="C1595" s="8" t="s">
        <v>155</v>
      </c>
      <c r="D1595" t="str">
        <f t="shared" si="26"/>
        <v>さいとうぶんぞう</v>
      </c>
      <c r="F1595" s="8" t="s">
        <v>13</v>
      </c>
      <c r="G1595" t="s">
        <v>1056</v>
      </c>
    </row>
    <row r="1596" spans="3:7" ht="13.5">
      <c r="C1596" s="8" t="s">
        <v>964</v>
      </c>
      <c r="D1596" t="str">
        <f t="shared" si="26"/>
        <v>ながさと</v>
      </c>
      <c r="F1596" s="5" t="s">
        <v>13</v>
      </c>
      <c r="G1596" t="s">
        <v>1056</v>
      </c>
    </row>
    <row r="1597" spans="3:7" ht="13.5">
      <c r="C1597" s="8" t="s">
        <v>812</v>
      </c>
      <c r="D1597" t="str">
        <f t="shared" si="26"/>
        <v>かねかわ</v>
      </c>
      <c r="F1597" s="8" t="s">
        <v>13</v>
      </c>
      <c r="G1597" t="s">
        <v>1056</v>
      </c>
    </row>
    <row r="1598" spans="3:7" ht="13.5">
      <c r="C1598" s="8" t="s">
        <v>255</v>
      </c>
      <c r="D1598" t="str">
        <f t="shared" si="26"/>
        <v>はっとり</v>
      </c>
      <c r="F1598" t="s">
        <v>838</v>
      </c>
      <c r="G1598" t="s">
        <v>1057</v>
      </c>
    </row>
    <row r="1599" spans="3:7" ht="13.5">
      <c r="C1599" s="5" t="s">
        <v>360</v>
      </c>
      <c r="D1599" t="str">
        <f t="shared" si="26"/>
        <v>みまけんいち</v>
      </c>
      <c r="F1599" t="s">
        <v>463</v>
      </c>
      <c r="G1599" t="str">
        <f>VLOOKUP(F1599,$L$3:$M$509,2,FALSE)</f>
        <v>ふじたしょういち</v>
      </c>
    </row>
    <row r="1600" spans="3:7" ht="13.5">
      <c r="C1600" s="8" t="s">
        <v>185</v>
      </c>
      <c r="D1600" t="str">
        <f t="shared" si="26"/>
        <v>もりぐち</v>
      </c>
      <c r="F1600" s="8" t="s">
        <v>463</v>
      </c>
      <c r="G1600" t="s">
        <v>1058</v>
      </c>
    </row>
    <row r="1601" spans="3:7" ht="13.5">
      <c r="C1601" s="8" t="s">
        <v>799</v>
      </c>
      <c r="D1601" t="str">
        <f t="shared" si="26"/>
        <v>おおのひろし</v>
      </c>
      <c r="F1601" s="8" t="s">
        <v>463</v>
      </c>
      <c r="G1601" t="s">
        <v>1058</v>
      </c>
    </row>
    <row r="1602" spans="3:7" ht="13.5">
      <c r="C1602" s="8" t="s">
        <v>254</v>
      </c>
      <c r="D1602" t="str">
        <f t="shared" si="26"/>
        <v>こにし</v>
      </c>
      <c r="F1602" t="s">
        <v>463</v>
      </c>
      <c r="G1602" t="s">
        <v>1058</v>
      </c>
    </row>
    <row r="1603" spans="3:7" ht="13.5">
      <c r="C1603" s="8" t="s">
        <v>48</v>
      </c>
      <c r="D1603" t="str">
        <f t="shared" si="26"/>
        <v>やなぎさわ</v>
      </c>
      <c r="F1603" s="8" t="s">
        <v>463</v>
      </c>
      <c r="G1603" t="s">
        <v>1058</v>
      </c>
    </row>
    <row r="1604" spans="2:7" ht="13.5">
      <c r="B1604" s="11"/>
      <c r="C1604" s="8" t="s">
        <v>139</v>
      </c>
      <c r="D1604" t="str">
        <f t="shared" si="26"/>
        <v>なるけ</v>
      </c>
      <c r="F1604" s="8" t="s">
        <v>463</v>
      </c>
      <c r="G1604" t="s">
        <v>1058</v>
      </c>
    </row>
    <row r="1605" spans="3:7" ht="13.5">
      <c r="C1605" s="8" t="s">
        <v>140</v>
      </c>
      <c r="D1605" t="str">
        <f t="shared" si="26"/>
        <v>あきばよう</v>
      </c>
      <c r="F1605" s="8" t="s">
        <v>930</v>
      </c>
      <c r="G1605" t="s">
        <v>1058</v>
      </c>
    </row>
    <row r="1606" spans="3:7" ht="13.5">
      <c r="C1606" s="8" t="s">
        <v>141</v>
      </c>
      <c r="D1606" t="str">
        <f t="shared" si="26"/>
        <v>よしおか</v>
      </c>
      <c r="F1606" s="5" t="s">
        <v>463</v>
      </c>
      <c r="G1606" t="s">
        <v>1058</v>
      </c>
    </row>
    <row r="1607" spans="3:7" ht="13.5">
      <c r="C1607" s="8" t="s">
        <v>144</v>
      </c>
      <c r="D1607" t="str">
        <f t="shared" si="26"/>
        <v>こひら</v>
      </c>
      <c r="F1607" s="8" t="s">
        <v>424</v>
      </c>
      <c r="G1607" t="s">
        <v>1058</v>
      </c>
    </row>
    <row r="1608" spans="3:7" ht="13.5">
      <c r="C1608" s="8" t="s">
        <v>112</v>
      </c>
      <c r="D1608" t="str">
        <f t="shared" si="26"/>
        <v>かとうまさひろ</v>
      </c>
      <c r="F1608" s="8" t="s">
        <v>463</v>
      </c>
      <c r="G1608" t="s">
        <v>1058</v>
      </c>
    </row>
    <row r="1609" spans="3:7" ht="13.5">
      <c r="C1609" s="8" t="s">
        <v>384</v>
      </c>
      <c r="D1609" t="str">
        <f t="shared" si="26"/>
        <v>すずきしゅんいち</v>
      </c>
      <c r="F1609" s="8" t="s">
        <v>424</v>
      </c>
      <c r="G1609" t="s">
        <v>1058</v>
      </c>
    </row>
    <row r="1610" spans="3:7" ht="13.5">
      <c r="C1610" s="8" t="s">
        <v>176</v>
      </c>
      <c r="D1610" t="str">
        <f t="shared" si="26"/>
        <v>なりかわ</v>
      </c>
      <c r="F1610" s="8" t="s">
        <v>463</v>
      </c>
      <c r="G1610" t="s">
        <v>1058</v>
      </c>
    </row>
    <row r="1611" spans="3:7" ht="15">
      <c r="C1611" s="8" t="s">
        <v>175</v>
      </c>
      <c r="D1611" t="str">
        <f t="shared" si="26"/>
        <v>たどころ</v>
      </c>
      <c r="F1611" s="8" t="s">
        <v>463</v>
      </c>
      <c r="G1611" t="s">
        <v>1058</v>
      </c>
    </row>
    <row r="1612" spans="3:7" ht="15">
      <c r="C1612" s="8" t="s">
        <v>163</v>
      </c>
      <c r="D1612" t="str">
        <f t="shared" si="26"/>
        <v>あきづき</v>
      </c>
      <c r="F1612" s="8" t="s">
        <v>463</v>
      </c>
      <c r="G1612" t="s">
        <v>1058</v>
      </c>
    </row>
    <row r="1613" spans="3:7" ht="15">
      <c r="C1613" s="5" t="s">
        <v>174</v>
      </c>
      <c r="D1613" t="str">
        <f t="shared" si="26"/>
        <v>いたに</v>
      </c>
      <c r="F1613" s="8" t="s">
        <v>463</v>
      </c>
      <c r="G1613" t="s">
        <v>1058</v>
      </c>
    </row>
    <row r="1614" spans="3:7" ht="15">
      <c r="C1614" s="8" t="s">
        <v>800</v>
      </c>
      <c r="D1614" t="str">
        <f t="shared" si="26"/>
        <v>おかもとたか</v>
      </c>
      <c r="F1614" t="s">
        <v>463</v>
      </c>
      <c r="G1614" t="s">
        <v>1058</v>
      </c>
    </row>
    <row r="1615" spans="3:7" ht="15">
      <c r="C1615" s="8" t="s">
        <v>273</v>
      </c>
      <c r="D1615" t="str">
        <f t="shared" si="26"/>
        <v>あまさか</v>
      </c>
      <c r="F1615" s="8" t="s">
        <v>463</v>
      </c>
      <c r="G1615" t="s">
        <v>1058</v>
      </c>
    </row>
    <row r="1616" spans="3:7" ht="15">
      <c r="C1616" s="8" t="s">
        <v>847</v>
      </c>
      <c r="D1616" t="str">
        <f t="shared" si="26"/>
        <v>おおつかひろ</v>
      </c>
      <c r="F1616" s="5" t="s">
        <v>463</v>
      </c>
      <c r="G1616" t="s">
        <v>1058</v>
      </c>
    </row>
    <row r="1617" spans="3:7" ht="15">
      <c r="C1617" s="8" t="s">
        <v>799</v>
      </c>
      <c r="D1617" t="str">
        <f t="shared" si="26"/>
        <v>おおのひろし</v>
      </c>
      <c r="F1617" s="8" t="s">
        <v>463</v>
      </c>
      <c r="G1617" t="s">
        <v>1058</v>
      </c>
    </row>
    <row r="1618" spans="3:7" ht="13.5">
      <c r="C1618" s="8" t="s">
        <v>155</v>
      </c>
      <c r="D1618" t="str">
        <f t="shared" si="26"/>
        <v>さいとうぶんぞう</v>
      </c>
      <c r="F1618" s="8" t="s">
        <v>463</v>
      </c>
      <c r="G1618" t="s">
        <v>1058</v>
      </c>
    </row>
    <row r="1619" spans="3:7" ht="13.5">
      <c r="C1619" s="8" t="s">
        <v>150</v>
      </c>
      <c r="D1619" t="str">
        <f t="shared" si="26"/>
        <v>かしわざき</v>
      </c>
      <c r="F1619" s="8" t="s">
        <v>463</v>
      </c>
      <c r="G1619" t="s">
        <v>1058</v>
      </c>
    </row>
    <row r="1620" spans="3:7" ht="13.5">
      <c r="C1620" s="8" t="s">
        <v>177</v>
      </c>
      <c r="D1620" t="str">
        <f t="shared" si="26"/>
        <v>ちんぜいしょうじ</v>
      </c>
      <c r="F1620" s="8" t="s">
        <v>463</v>
      </c>
      <c r="G1620" t="s">
        <v>1058</v>
      </c>
    </row>
    <row r="1621" spans="3:7" ht="13.5">
      <c r="C1621" s="8" t="s">
        <v>752</v>
      </c>
      <c r="D1621" t="str">
        <f t="shared" si="26"/>
        <v>はった</v>
      </c>
      <c r="F1621" s="8" t="s">
        <v>463</v>
      </c>
      <c r="G1621" t="s">
        <v>1058</v>
      </c>
    </row>
    <row r="1622" spans="3:7" ht="13.5">
      <c r="C1622" s="8" t="s">
        <v>788</v>
      </c>
      <c r="D1622" t="str">
        <f t="shared" si="26"/>
        <v>みうらたすく</v>
      </c>
      <c r="F1622" s="8" t="s">
        <v>463</v>
      </c>
      <c r="G1622" t="s">
        <v>1058</v>
      </c>
    </row>
    <row r="1623" spans="3:7" ht="13.5">
      <c r="C1623" s="5" t="s">
        <v>185</v>
      </c>
      <c r="D1623" t="str">
        <f t="shared" si="26"/>
        <v>もりぐち</v>
      </c>
      <c r="F1623" s="8" t="s">
        <v>463</v>
      </c>
      <c r="G1623" t="s">
        <v>1058</v>
      </c>
    </row>
    <row r="1624" spans="3:7" ht="13.5">
      <c r="C1624" s="8" t="s">
        <v>383</v>
      </c>
      <c r="D1624" t="str">
        <f t="shared" si="26"/>
        <v>はらだ</v>
      </c>
      <c r="F1624" t="s">
        <v>463</v>
      </c>
      <c r="G1624" t="s">
        <v>1058</v>
      </c>
    </row>
    <row r="1625" spans="3:7" ht="13.5">
      <c r="C1625" s="8" t="s">
        <v>254</v>
      </c>
      <c r="D1625" t="str">
        <f t="shared" si="26"/>
        <v>こにし</v>
      </c>
      <c r="F1625" s="8" t="s">
        <v>463</v>
      </c>
      <c r="G1625" t="s">
        <v>1058</v>
      </c>
    </row>
    <row r="1626" spans="3:7" ht="13.5">
      <c r="C1626" s="8" t="s">
        <v>274</v>
      </c>
      <c r="D1626" t="str">
        <f t="shared" si="26"/>
        <v>とうま</v>
      </c>
      <c r="F1626" s="8" t="s">
        <v>463</v>
      </c>
      <c r="G1626" t="s">
        <v>1058</v>
      </c>
    </row>
    <row r="1627" spans="3:7" ht="13.5">
      <c r="C1627" s="8" t="s">
        <v>222</v>
      </c>
      <c r="D1627" t="str">
        <f t="shared" si="26"/>
        <v>さかもとのり</v>
      </c>
      <c r="F1627" t="s">
        <v>463</v>
      </c>
      <c r="G1627" t="s">
        <v>1058</v>
      </c>
    </row>
    <row r="1628" spans="3:7" ht="13.5">
      <c r="C1628" s="8" t="s">
        <v>193</v>
      </c>
      <c r="D1628" t="str">
        <f t="shared" si="26"/>
        <v>おくむら</v>
      </c>
      <c r="F1628" s="5" t="s">
        <v>463</v>
      </c>
      <c r="G1628" t="s">
        <v>1058</v>
      </c>
    </row>
    <row r="1629" spans="3:7" ht="13.5">
      <c r="C1629" s="8" t="s">
        <v>184</v>
      </c>
      <c r="D1629" t="str">
        <f t="shared" si="26"/>
        <v>やまもとみつひろ</v>
      </c>
      <c r="F1629" s="8" t="s">
        <v>463</v>
      </c>
      <c r="G1629" t="s">
        <v>1058</v>
      </c>
    </row>
    <row r="1630" spans="3:7" ht="13.5">
      <c r="C1630" s="8" t="s">
        <v>166</v>
      </c>
      <c r="D1630" t="str">
        <f t="shared" si="26"/>
        <v>たかはしさだお</v>
      </c>
      <c r="F1630" s="8" t="s">
        <v>463</v>
      </c>
      <c r="G1630" t="s">
        <v>1058</v>
      </c>
    </row>
    <row r="1631" spans="3:7" ht="13.5">
      <c r="C1631" s="8" t="s">
        <v>188</v>
      </c>
      <c r="D1631" t="str">
        <f t="shared" si="26"/>
        <v>ちかひさ</v>
      </c>
      <c r="F1631" t="s">
        <v>463</v>
      </c>
      <c r="G1631" t="s">
        <v>1058</v>
      </c>
    </row>
    <row r="1632" spans="3:7" ht="13.5">
      <c r="C1632" s="8" t="s">
        <v>725</v>
      </c>
      <c r="D1632" t="str">
        <f t="shared" si="26"/>
        <v>ささ</v>
      </c>
      <c r="F1632" s="8" t="s">
        <v>129</v>
      </c>
      <c r="G1632" t="s">
        <v>1059</v>
      </c>
    </row>
    <row r="1633" spans="3:7" ht="13.5">
      <c r="C1633" s="5" t="s">
        <v>178</v>
      </c>
      <c r="D1633" t="str">
        <f t="shared" si="26"/>
        <v>あおき</v>
      </c>
      <c r="F1633" s="8" t="s">
        <v>224</v>
      </c>
      <c r="G1633" t="s">
        <v>1060</v>
      </c>
    </row>
    <row r="1634" spans="3:7" ht="13.5">
      <c r="C1634" s="8" t="s">
        <v>275</v>
      </c>
      <c r="D1634" t="str">
        <f t="shared" si="26"/>
        <v>はまだ</v>
      </c>
      <c r="F1634" s="8" t="s">
        <v>224</v>
      </c>
      <c r="G1634" t="s">
        <v>1060</v>
      </c>
    </row>
    <row r="1635" spans="3:7" ht="13.5">
      <c r="C1635" s="8" t="s">
        <v>149</v>
      </c>
      <c r="D1635" t="str">
        <f t="shared" si="26"/>
        <v>たきせ</v>
      </c>
      <c r="F1635" s="8" t="s">
        <v>224</v>
      </c>
      <c r="G1635" t="s">
        <v>1060</v>
      </c>
    </row>
    <row r="1636" spans="3:7" ht="13.5">
      <c r="C1636" s="8" t="s">
        <v>255</v>
      </c>
      <c r="D1636" t="str">
        <f t="shared" si="26"/>
        <v>はっとり</v>
      </c>
      <c r="F1636" s="8" t="s">
        <v>224</v>
      </c>
      <c r="G1636" t="s">
        <v>1060</v>
      </c>
    </row>
    <row r="1637" spans="3:7" ht="13.5">
      <c r="C1637" s="8" t="s">
        <v>845</v>
      </c>
      <c r="D1637" t="str">
        <f t="shared" si="26"/>
        <v>しまざき</v>
      </c>
      <c r="F1637" s="8" t="s">
        <v>224</v>
      </c>
      <c r="G1637" t="s">
        <v>1060</v>
      </c>
    </row>
    <row r="1638" spans="3:7" ht="13.5">
      <c r="C1638" s="8" t="s">
        <v>195</v>
      </c>
      <c r="D1638" t="str">
        <f t="shared" si="26"/>
        <v>ふわ</v>
      </c>
      <c r="F1638" s="5" t="s">
        <v>357</v>
      </c>
      <c r="G1638" t="s">
        <v>1060</v>
      </c>
    </row>
    <row r="1639" spans="3:7" ht="13.5">
      <c r="C1639" s="8" t="s">
        <v>276</v>
      </c>
      <c r="D1639" t="str">
        <f t="shared" si="26"/>
        <v>たけなか</v>
      </c>
      <c r="F1639" s="8" t="s">
        <v>1109</v>
      </c>
      <c r="G1639" t="s">
        <v>1132</v>
      </c>
    </row>
    <row r="1640" spans="3:7" ht="13.5">
      <c r="C1640" s="8" t="s">
        <v>221</v>
      </c>
      <c r="D1640" t="str">
        <f t="shared" si="26"/>
        <v>あしだ</v>
      </c>
      <c r="F1640" s="8" t="s">
        <v>124</v>
      </c>
      <c r="G1640" t="s">
        <v>654</v>
      </c>
    </row>
    <row r="1641" spans="3:7" ht="13.5">
      <c r="C1641" s="8" t="s">
        <v>181</v>
      </c>
      <c r="D1641" t="str">
        <f t="shared" si="26"/>
        <v>やとうまる</v>
      </c>
      <c r="F1641" s="8" t="s">
        <v>353</v>
      </c>
      <c r="G1641" t="s">
        <v>655</v>
      </c>
    </row>
    <row r="1642" spans="3:7" ht="13.5">
      <c r="C1642" s="8" t="s">
        <v>277</v>
      </c>
      <c r="D1642" t="str">
        <f t="shared" si="26"/>
        <v>ひらた</v>
      </c>
      <c r="F1642" s="8" t="s">
        <v>827</v>
      </c>
      <c r="G1642" t="s">
        <v>656</v>
      </c>
    </row>
    <row r="1643" spans="2:7" ht="13.5">
      <c r="B1643" s="11"/>
      <c r="C1643" s="8" t="s">
        <v>139</v>
      </c>
      <c r="D1643" t="str">
        <f t="shared" si="26"/>
        <v>なるけ</v>
      </c>
      <c r="F1643" s="8" t="s">
        <v>827</v>
      </c>
      <c r="G1643" t="s">
        <v>656</v>
      </c>
    </row>
    <row r="1644" spans="3:7" ht="13.5">
      <c r="C1644" s="8" t="s">
        <v>141</v>
      </c>
      <c r="D1644" t="str">
        <f t="shared" si="26"/>
        <v>よしおか</v>
      </c>
      <c r="F1644" t="s">
        <v>289</v>
      </c>
      <c r="G1644" t="s">
        <v>657</v>
      </c>
    </row>
    <row r="1645" spans="3:7" ht="13.5">
      <c r="C1645" s="8" t="s">
        <v>140</v>
      </c>
      <c r="D1645" t="str">
        <f t="shared" si="26"/>
        <v>あきばよう</v>
      </c>
      <c r="F1645" t="s">
        <v>348</v>
      </c>
      <c r="G1645" t="s">
        <v>658</v>
      </c>
    </row>
    <row r="1646" spans="3:7" ht="13.5">
      <c r="C1646" s="8" t="s">
        <v>174</v>
      </c>
      <c r="D1646" t="str">
        <f t="shared" si="26"/>
        <v>いたに</v>
      </c>
      <c r="F1646" s="8" t="s">
        <v>158</v>
      </c>
      <c r="G1646" t="s">
        <v>659</v>
      </c>
    </row>
    <row r="1647" spans="3:7" ht="13.5">
      <c r="C1647" s="8" t="s">
        <v>796</v>
      </c>
      <c r="D1647" t="str">
        <f t="shared" si="26"/>
        <v>まつい</v>
      </c>
      <c r="F1647" s="8" t="s">
        <v>158</v>
      </c>
      <c r="G1647" t="s">
        <v>659</v>
      </c>
    </row>
    <row r="1648" spans="3:7" ht="13.5">
      <c r="C1648" s="8" t="s">
        <v>112</v>
      </c>
      <c r="D1648" t="str">
        <f t="shared" si="26"/>
        <v>かとうまさひろ</v>
      </c>
      <c r="F1648" s="5" t="s">
        <v>158</v>
      </c>
      <c r="G1648" t="s">
        <v>659</v>
      </c>
    </row>
    <row r="1649" spans="3:7" ht="13.5">
      <c r="C1649" s="8" t="s">
        <v>176</v>
      </c>
      <c r="D1649" t="str">
        <f t="shared" si="26"/>
        <v>なりかわ</v>
      </c>
      <c r="F1649" s="8" t="s">
        <v>158</v>
      </c>
      <c r="G1649" t="s">
        <v>659</v>
      </c>
    </row>
    <row r="1650" spans="3:7" ht="15">
      <c r="C1650" s="8" t="s">
        <v>144</v>
      </c>
      <c r="D1650" t="str">
        <f t="shared" si="26"/>
        <v>こひら</v>
      </c>
      <c r="F1650" s="8" t="s">
        <v>158</v>
      </c>
      <c r="G1650" t="s">
        <v>659</v>
      </c>
    </row>
    <row r="1651" spans="3:7" ht="15">
      <c r="C1651" s="8" t="s">
        <v>799</v>
      </c>
      <c r="D1651" t="str">
        <f t="shared" si="26"/>
        <v>おおのひろし</v>
      </c>
      <c r="F1651" s="8" t="s">
        <v>158</v>
      </c>
      <c r="G1651" t="s">
        <v>659</v>
      </c>
    </row>
    <row r="1652" spans="3:7" ht="15">
      <c r="C1652" s="5" t="s">
        <v>175</v>
      </c>
      <c r="D1652" t="str">
        <f t="shared" si="26"/>
        <v>たどころ</v>
      </c>
      <c r="F1652" s="8" t="s">
        <v>819</v>
      </c>
      <c r="G1652" t="s">
        <v>660</v>
      </c>
    </row>
    <row r="1653" spans="3:7" ht="15">
      <c r="C1653" s="8" t="s">
        <v>788</v>
      </c>
      <c r="D1653" t="str">
        <f aca="true" t="shared" si="27" ref="D1653:D1716">VLOOKUP(C1653,$L$3:$M$509,2,FALSE)</f>
        <v>みうらたすく</v>
      </c>
      <c r="F1653" s="8" t="s">
        <v>195</v>
      </c>
      <c r="G1653" t="s">
        <v>662</v>
      </c>
    </row>
    <row r="1654" spans="3:7" ht="15">
      <c r="C1654" s="8" t="s">
        <v>181</v>
      </c>
      <c r="D1654" t="str">
        <f t="shared" si="27"/>
        <v>やとうまる</v>
      </c>
      <c r="F1654" s="8" t="s">
        <v>195</v>
      </c>
      <c r="G1654" t="s">
        <v>662</v>
      </c>
    </row>
    <row r="1655" spans="3:7" ht="15">
      <c r="C1655" s="8" t="s">
        <v>186</v>
      </c>
      <c r="D1655" t="str">
        <f t="shared" si="27"/>
        <v>やまざきしゅういちろう</v>
      </c>
      <c r="F1655" s="8" t="s">
        <v>195</v>
      </c>
      <c r="G1655" t="s">
        <v>662</v>
      </c>
    </row>
    <row r="1656" spans="3:7" ht="15">
      <c r="C1656" s="8" t="s">
        <v>195</v>
      </c>
      <c r="D1656" t="str">
        <f t="shared" si="27"/>
        <v>ふわ</v>
      </c>
      <c r="F1656" s="8" t="s">
        <v>195</v>
      </c>
      <c r="G1656" t="s">
        <v>662</v>
      </c>
    </row>
    <row r="1657" spans="3:7" ht="13.5">
      <c r="C1657" s="8" t="s">
        <v>847</v>
      </c>
      <c r="D1657" t="str">
        <f t="shared" si="27"/>
        <v>おおつかひろ</v>
      </c>
      <c r="F1657" s="8" t="s">
        <v>195</v>
      </c>
      <c r="G1657" t="s">
        <v>662</v>
      </c>
    </row>
    <row r="1658" spans="3:7" ht="13.5">
      <c r="C1658" s="8" t="s">
        <v>800</v>
      </c>
      <c r="D1658" t="str">
        <f t="shared" si="27"/>
        <v>おかもとたか</v>
      </c>
      <c r="F1658" t="s">
        <v>466</v>
      </c>
      <c r="G1658" t="str">
        <f>VLOOKUP(F1658,$L$3:$M$509,2,FALSE)</f>
        <v>へんみ</v>
      </c>
    </row>
    <row r="1659" spans="3:7" ht="13.5">
      <c r="C1659" s="8" t="s">
        <v>152</v>
      </c>
      <c r="D1659" t="str">
        <f t="shared" si="27"/>
        <v>はしもとただのり</v>
      </c>
      <c r="F1659" s="8" t="s">
        <v>466</v>
      </c>
      <c r="G1659" t="s">
        <v>522</v>
      </c>
    </row>
    <row r="1660" spans="3:7" ht="13.5">
      <c r="C1660" s="8" t="s">
        <v>178</v>
      </c>
      <c r="D1660" t="str">
        <f t="shared" si="27"/>
        <v>あおき</v>
      </c>
      <c r="F1660" s="5" t="s">
        <v>466</v>
      </c>
      <c r="G1660" t="s">
        <v>522</v>
      </c>
    </row>
    <row r="1661" spans="3:7" ht="13.5">
      <c r="C1661" s="8" t="s">
        <v>187</v>
      </c>
      <c r="D1661" t="str">
        <f t="shared" si="27"/>
        <v>かわぐちひろ</v>
      </c>
      <c r="F1661" s="8" t="s">
        <v>466</v>
      </c>
      <c r="G1661" t="s">
        <v>522</v>
      </c>
    </row>
    <row r="1662" spans="3:7" ht="13.5">
      <c r="C1662" s="5" t="s">
        <v>726</v>
      </c>
      <c r="D1662" t="str">
        <f t="shared" si="27"/>
        <v>おか</v>
      </c>
      <c r="F1662" s="8" t="s">
        <v>466</v>
      </c>
      <c r="G1662" t="s">
        <v>522</v>
      </c>
    </row>
    <row r="1663" spans="3:7" ht="13.5">
      <c r="C1663" s="8" t="s">
        <v>149</v>
      </c>
      <c r="D1663" t="str">
        <f t="shared" si="27"/>
        <v>たきせ</v>
      </c>
      <c r="F1663" s="8" t="s">
        <v>466</v>
      </c>
      <c r="G1663" t="s">
        <v>522</v>
      </c>
    </row>
    <row r="1664" spans="3:7" ht="13.5">
      <c r="C1664" s="8" t="s">
        <v>189</v>
      </c>
      <c r="D1664" t="str">
        <f t="shared" si="27"/>
        <v>かわきた</v>
      </c>
      <c r="F1664" s="8" t="s">
        <v>935</v>
      </c>
      <c r="G1664" t="s">
        <v>522</v>
      </c>
    </row>
    <row r="1665" spans="3:7" ht="13.5">
      <c r="C1665" s="8" t="s">
        <v>816</v>
      </c>
      <c r="D1665" t="str">
        <f t="shared" si="27"/>
        <v>うちだ</v>
      </c>
      <c r="F1665" s="8" t="s">
        <v>466</v>
      </c>
      <c r="G1665" t="s">
        <v>522</v>
      </c>
    </row>
    <row r="1666" spans="3:7" ht="13.5">
      <c r="C1666" s="8" t="s">
        <v>185</v>
      </c>
      <c r="D1666" t="str">
        <f t="shared" si="27"/>
        <v>もりぐち</v>
      </c>
      <c r="F1666" s="8" t="s">
        <v>438</v>
      </c>
      <c r="G1666" t="s">
        <v>522</v>
      </c>
    </row>
    <row r="1667" spans="3:7" ht="13.5">
      <c r="C1667" s="8" t="s">
        <v>752</v>
      </c>
      <c r="D1667" t="str">
        <f t="shared" si="27"/>
        <v>はった</v>
      </c>
      <c r="F1667" s="8" t="s">
        <v>466</v>
      </c>
      <c r="G1667" t="s">
        <v>522</v>
      </c>
    </row>
    <row r="1668" spans="3:7" ht="13.5">
      <c r="C1668" s="8" t="s">
        <v>177</v>
      </c>
      <c r="D1668" t="str">
        <f t="shared" si="27"/>
        <v>ちんぜいしょうじ</v>
      </c>
      <c r="F1668" s="8" t="s">
        <v>438</v>
      </c>
      <c r="G1668" t="s">
        <v>522</v>
      </c>
    </row>
    <row r="1669" spans="3:7" ht="13.5">
      <c r="C1669" s="8" t="s">
        <v>351</v>
      </c>
      <c r="D1669" t="str">
        <f t="shared" si="27"/>
        <v>せのう</v>
      </c>
      <c r="F1669" s="8" t="s">
        <v>106</v>
      </c>
      <c r="G1669" t="s">
        <v>522</v>
      </c>
    </row>
    <row r="1670" spans="3:7" ht="13.5">
      <c r="C1670" s="8" t="s">
        <v>154</v>
      </c>
      <c r="D1670" t="str">
        <f t="shared" si="27"/>
        <v>ささおか</v>
      </c>
      <c r="F1670" s="5" t="s">
        <v>87</v>
      </c>
      <c r="G1670" t="s">
        <v>522</v>
      </c>
    </row>
    <row r="1671" spans="3:7" ht="13.5">
      <c r="C1671" s="8" t="s">
        <v>222</v>
      </c>
      <c r="D1671" t="str">
        <f t="shared" si="27"/>
        <v>さかもとのり</v>
      </c>
      <c r="F1671" s="8" t="s">
        <v>887</v>
      </c>
      <c r="G1671" t="s">
        <v>977</v>
      </c>
    </row>
    <row r="1672" spans="3:7" ht="13.5">
      <c r="C1672" s="5" t="s">
        <v>179</v>
      </c>
      <c r="D1672" t="str">
        <f t="shared" si="27"/>
        <v>やはた</v>
      </c>
      <c r="F1672" s="8" t="s">
        <v>325</v>
      </c>
      <c r="G1672" t="s">
        <v>664</v>
      </c>
    </row>
    <row r="1673" spans="3:7" ht="13.5">
      <c r="C1673" s="8" t="s">
        <v>155</v>
      </c>
      <c r="D1673" t="str">
        <f t="shared" si="27"/>
        <v>さいとうぶんぞう</v>
      </c>
      <c r="F1673" s="8" t="s">
        <v>107</v>
      </c>
      <c r="G1673" t="s">
        <v>602</v>
      </c>
    </row>
    <row r="1674" spans="3:7" ht="13.5">
      <c r="C1674" s="8" t="s">
        <v>166</v>
      </c>
      <c r="D1674" t="str">
        <f t="shared" si="27"/>
        <v>たかはしさだお</v>
      </c>
      <c r="F1674" s="8" t="s">
        <v>66</v>
      </c>
      <c r="G1674" t="s">
        <v>602</v>
      </c>
    </row>
    <row r="1675" spans="3:7" ht="13.5">
      <c r="C1675" s="8" t="s">
        <v>221</v>
      </c>
      <c r="D1675" t="str">
        <f t="shared" si="27"/>
        <v>あしだ</v>
      </c>
      <c r="F1675" s="8" t="s">
        <v>71</v>
      </c>
      <c r="G1675" t="s">
        <v>665</v>
      </c>
    </row>
    <row r="1676" spans="3:7" ht="13.5">
      <c r="C1676" s="8" t="s">
        <v>352</v>
      </c>
      <c r="D1676" t="str">
        <f t="shared" si="27"/>
        <v>みやたたかや</v>
      </c>
      <c r="F1676" s="8" t="s">
        <v>71</v>
      </c>
      <c r="G1676" t="s">
        <v>665</v>
      </c>
    </row>
    <row r="1677" spans="3:7" ht="13.5">
      <c r="C1677" s="8" t="s">
        <v>353</v>
      </c>
      <c r="D1677" t="str">
        <f t="shared" si="27"/>
        <v>ふじむら</v>
      </c>
      <c r="F1677" s="8" t="s">
        <v>71</v>
      </c>
      <c r="G1677" t="s">
        <v>665</v>
      </c>
    </row>
    <row r="1678" spans="3:7" ht="13.5">
      <c r="C1678" s="8" t="s">
        <v>818</v>
      </c>
      <c r="D1678" t="str">
        <f t="shared" si="27"/>
        <v>はしもとみつる</v>
      </c>
      <c r="F1678" s="8" t="s">
        <v>4</v>
      </c>
      <c r="G1678" t="s">
        <v>665</v>
      </c>
    </row>
    <row r="1679" spans="3:7" ht="13.5">
      <c r="C1679" s="8" t="s">
        <v>145</v>
      </c>
      <c r="D1679" t="str">
        <f t="shared" si="27"/>
        <v>はらだ</v>
      </c>
      <c r="F1679" s="8" t="s">
        <v>4</v>
      </c>
      <c r="G1679" t="s">
        <v>665</v>
      </c>
    </row>
    <row r="1680" spans="3:7" ht="13.5">
      <c r="C1680" s="8" t="s">
        <v>354</v>
      </c>
      <c r="D1680" t="str">
        <f t="shared" si="27"/>
        <v>わだ</v>
      </c>
      <c r="F1680" s="8" t="s">
        <v>4</v>
      </c>
      <c r="G1680" t="s">
        <v>665</v>
      </c>
    </row>
    <row r="1681" spans="3:7" ht="13.5">
      <c r="C1681" s="8" t="s">
        <v>220</v>
      </c>
      <c r="D1681" t="str">
        <f t="shared" si="27"/>
        <v>いこま</v>
      </c>
      <c r="F1681" s="8" t="s">
        <v>4</v>
      </c>
      <c r="G1681" t="s">
        <v>665</v>
      </c>
    </row>
    <row r="1682" spans="2:7" ht="13.5">
      <c r="B1682" s="11"/>
      <c r="C1682" s="8" t="s">
        <v>139</v>
      </c>
      <c r="D1682" t="str">
        <f t="shared" si="27"/>
        <v>なるけ</v>
      </c>
      <c r="F1682" s="8" t="s">
        <v>4</v>
      </c>
      <c r="G1682" t="s">
        <v>665</v>
      </c>
    </row>
    <row r="1683" spans="3:7" ht="13.5">
      <c r="C1683" s="8" t="s">
        <v>174</v>
      </c>
      <c r="D1683" t="str">
        <f t="shared" si="27"/>
        <v>いたに</v>
      </c>
      <c r="F1683" s="8" t="s">
        <v>159</v>
      </c>
      <c r="G1683" t="s">
        <v>665</v>
      </c>
    </row>
    <row r="1684" spans="3:7" ht="13.5">
      <c r="C1684" s="8" t="s">
        <v>140</v>
      </c>
      <c r="D1684" t="str">
        <f t="shared" si="27"/>
        <v>あきばよう</v>
      </c>
      <c r="F1684" s="8" t="s">
        <v>159</v>
      </c>
      <c r="G1684" t="s">
        <v>665</v>
      </c>
    </row>
    <row r="1685" spans="3:7" ht="13.5">
      <c r="C1685" s="8" t="s">
        <v>112</v>
      </c>
      <c r="D1685" t="str">
        <f t="shared" si="27"/>
        <v>かとうまさひろ</v>
      </c>
      <c r="F1685" s="8" t="s">
        <v>159</v>
      </c>
      <c r="G1685" t="s">
        <v>665</v>
      </c>
    </row>
    <row r="1686" spans="3:7" ht="13.5">
      <c r="C1686" s="8" t="s">
        <v>175</v>
      </c>
      <c r="D1686" t="str">
        <f t="shared" si="27"/>
        <v>たどころ</v>
      </c>
      <c r="F1686" s="8" t="s">
        <v>159</v>
      </c>
      <c r="G1686" t="s">
        <v>665</v>
      </c>
    </row>
    <row r="1687" spans="3:7" ht="13.5">
      <c r="C1687" s="8" t="s">
        <v>176</v>
      </c>
      <c r="D1687" t="str">
        <f t="shared" si="27"/>
        <v>なりかわ</v>
      </c>
      <c r="F1687" s="5" t="s">
        <v>159</v>
      </c>
      <c r="G1687" t="s">
        <v>665</v>
      </c>
    </row>
    <row r="1688" spans="3:7" ht="13.5">
      <c r="C1688" s="8" t="s">
        <v>177</v>
      </c>
      <c r="D1688" t="str">
        <f t="shared" si="27"/>
        <v>ちんぜいしょうじ</v>
      </c>
      <c r="F1688" s="8" t="s">
        <v>159</v>
      </c>
      <c r="G1688" t="s">
        <v>665</v>
      </c>
    </row>
    <row r="1689" spans="3:7" ht="15">
      <c r="C1689" s="8" t="s">
        <v>144</v>
      </c>
      <c r="D1689" t="str">
        <f t="shared" si="27"/>
        <v>こひら</v>
      </c>
      <c r="F1689" s="8" t="s">
        <v>159</v>
      </c>
      <c r="G1689" t="s">
        <v>665</v>
      </c>
    </row>
    <row r="1690" spans="3:7" ht="15">
      <c r="C1690" s="8" t="s">
        <v>178</v>
      </c>
      <c r="D1690" t="str">
        <f t="shared" si="27"/>
        <v>あおき</v>
      </c>
      <c r="F1690" s="8" t="s">
        <v>159</v>
      </c>
      <c r="G1690" t="s">
        <v>665</v>
      </c>
    </row>
    <row r="1691" spans="3:7" ht="15">
      <c r="C1691" s="5" t="s">
        <v>179</v>
      </c>
      <c r="D1691" t="str">
        <f t="shared" si="27"/>
        <v>やはた</v>
      </c>
      <c r="F1691" s="8" t="s">
        <v>159</v>
      </c>
      <c r="G1691" t="s">
        <v>665</v>
      </c>
    </row>
    <row r="1692" spans="3:7" ht="15">
      <c r="C1692" s="8" t="s">
        <v>725</v>
      </c>
      <c r="D1692" t="str">
        <f t="shared" si="27"/>
        <v>ささ</v>
      </c>
      <c r="F1692" s="8" t="s">
        <v>159</v>
      </c>
      <c r="G1692" t="s">
        <v>665</v>
      </c>
    </row>
    <row r="1693" spans="3:7" ht="15">
      <c r="C1693" s="8" t="s">
        <v>180</v>
      </c>
      <c r="D1693" t="str">
        <f t="shared" si="27"/>
        <v>たねい</v>
      </c>
      <c r="F1693" s="8" t="s">
        <v>735</v>
      </c>
      <c r="G1693" t="s">
        <v>714</v>
      </c>
    </row>
    <row r="1694" spans="3:7" ht="15">
      <c r="C1694" s="8" t="s">
        <v>181</v>
      </c>
      <c r="D1694" t="str">
        <f t="shared" si="27"/>
        <v>やとうまる</v>
      </c>
      <c r="F1694" s="8" t="s">
        <v>735</v>
      </c>
      <c r="G1694" t="s">
        <v>714</v>
      </c>
    </row>
    <row r="1695" spans="3:7" ht="15">
      <c r="C1695" s="8" t="s">
        <v>182</v>
      </c>
      <c r="D1695" t="str">
        <f t="shared" si="27"/>
        <v>ゆうき</v>
      </c>
      <c r="F1695" s="8" t="s">
        <v>120</v>
      </c>
      <c r="G1695" t="s">
        <v>667</v>
      </c>
    </row>
    <row r="1696" spans="3:7" ht="13.5">
      <c r="C1696" s="8" t="s">
        <v>155</v>
      </c>
      <c r="D1696" t="str">
        <f t="shared" si="27"/>
        <v>さいとうぶんぞう</v>
      </c>
      <c r="F1696" t="s">
        <v>120</v>
      </c>
      <c r="G1696" t="s">
        <v>667</v>
      </c>
    </row>
    <row r="1697" spans="3:7" ht="13.5">
      <c r="C1697" s="8" t="s">
        <v>183</v>
      </c>
      <c r="D1697" t="str">
        <f t="shared" si="27"/>
        <v>よこた</v>
      </c>
      <c r="F1697" s="5" t="s">
        <v>295</v>
      </c>
      <c r="G1697" t="s">
        <v>666</v>
      </c>
    </row>
    <row r="1698" spans="3:7" ht="13.5">
      <c r="C1698" s="8" t="s">
        <v>184</v>
      </c>
      <c r="D1698" t="str">
        <f t="shared" si="27"/>
        <v>やまもとみつひろ</v>
      </c>
      <c r="F1698" s="8" t="s">
        <v>1175</v>
      </c>
      <c r="G1698" t="s">
        <v>1186</v>
      </c>
    </row>
    <row r="1699" spans="3:7" ht="13.5">
      <c r="C1699" s="8" t="s">
        <v>806</v>
      </c>
      <c r="D1699" t="str">
        <f t="shared" si="27"/>
        <v>ちんぜいひとし</v>
      </c>
      <c r="F1699" s="8" t="s">
        <v>895</v>
      </c>
      <c r="G1699" t="s">
        <v>668</v>
      </c>
    </row>
    <row r="1700" spans="3:7" ht="13.5">
      <c r="C1700" s="8" t="s">
        <v>185</v>
      </c>
      <c r="D1700" t="str">
        <f t="shared" si="27"/>
        <v>もりぐち</v>
      </c>
      <c r="F1700" s="8" t="s">
        <v>895</v>
      </c>
      <c r="G1700" t="s">
        <v>668</v>
      </c>
    </row>
    <row r="1701" spans="3:7" ht="13.5">
      <c r="C1701" s="5" t="s">
        <v>186</v>
      </c>
      <c r="D1701" t="str">
        <f t="shared" si="27"/>
        <v>やまざきしゅういちろう</v>
      </c>
      <c r="F1701" s="8" t="s">
        <v>895</v>
      </c>
      <c r="G1701" t="s">
        <v>668</v>
      </c>
    </row>
    <row r="1702" spans="3:7" ht="13.5">
      <c r="C1702" s="8" t="s">
        <v>187</v>
      </c>
      <c r="D1702" t="str">
        <f t="shared" si="27"/>
        <v>かわぐちひろ</v>
      </c>
      <c r="F1702" s="8" t="s">
        <v>895</v>
      </c>
      <c r="G1702" t="s">
        <v>668</v>
      </c>
    </row>
    <row r="1703" spans="3:7" ht="13.5">
      <c r="C1703" s="8" t="s">
        <v>188</v>
      </c>
      <c r="D1703" t="str">
        <f t="shared" si="27"/>
        <v>ちかひさ</v>
      </c>
      <c r="F1703" s="8" t="s">
        <v>895</v>
      </c>
      <c r="G1703" t="s">
        <v>668</v>
      </c>
    </row>
    <row r="1704" spans="3:7" ht="13.5">
      <c r="C1704" s="8" t="s">
        <v>800</v>
      </c>
      <c r="D1704" t="str">
        <f t="shared" si="27"/>
        <v>おかもとたか</v>
      </c>
      <c r="F1704" t="s">
        <v>895</v>
      </c>
      <c r="G1704" t="s">
        <v>668</v>
      </c>
    </row>
    <row r="1705" spans="3:7" ht="13.5">
      <c r="C1705" s="8" t="s">
        <v>154</v>
      </c>
      <c r="D1705" t="str">
        <f t="shared" si="27"/>
        <v>ささおか</v>
      </c>
      <c r="F1705" s="8" t="s">
        <v>895</v>
      </c>
      <c r="G1705" t="s">
        <v>668</v>
      </c>
    </row>
    <row r="1706" spans="3:7" ht="13.5">
      <c r="C1706" s="8" t="s">
        <v>189</v>
      </c>
      <c r="D1706" t="str">
        <f t="shared" si="27"/>
        <v>かわきた</v>
      </c>
      <c r="F1706" t="s">
        <v>895</v>
      </c>
      <c r="G1706" t="s">
        <v>668</v>
      </c>
    </row>
    <row r="1707" spans="3:7" ht="13.5">
      <c r="C1707" s="8" t="s">
        <v>799</v>
      </c>
      <c r="D1707" t="str">
        <f t="shared" si="27"/>
        <v>おおのひろし</v>
      </c>
      <c r="F1707" s="8" t="s">
        <v>895</v>
      </c>
      <c r="G1707" t="s">
        <v>668</v>
      </c>
    </row>
    <row r="1708" spans="3:7" ht="13.5">
      <c r="C1708" s="8" t="s">
        <v>796</v>
      </c>
      <c r="D1708" t="str">
        <f t="shared" si="27"/>
        <v>まつい</v>
      </c>
      <c r="F1708" s="8" t="s">
        <v>895</v>
      </c>
      <c r="G1708" t="s">
        <v>668</v>
      </c>
    </row>
    <row r="1709" spans="3:7" ht="13.5">
      <c r="C1709" s="8" t="s">
        <v>845</v>
      </c>
      <c r="D1709" t="str">
        <f t="shared" si="27"/>
        <v>しまざき</v>
      </c>
      <c r="F1709" t="s">
        <v>895</v>
      </c>
      <c r="G1709" t="s">
        <v>668</v>
      </c>
    </row>
    <row r="1710" spans="3:7" ht="13.5">
      <c r="C1710" s="8" t="s">
        <v>819</v>
      </c>
      <c r="D1710" t="str">
        <f t="shared" si="27"/>
        <v>ふるき</v>
      </c>
      <c r="F1710" s="5" t="s">
        <v>895</v>
      </c>
      <c r="G1710" t="s">
        <v>668</v>
      </c>
    </row>
    <row r="1711" spans="3:7" ht="13.5">
      <c r="C1711" s="5" t="s">
        <v>190</v>
      </c>
      <c r="D1711" t="str">
        <f t="shared" si="27"/>
        <v>みまてるお</v>
      </c>
      <c r="F1711" s="8" t="s">
        <v>895</v>
      </c>
      <c r="G1711" t="s">
        <v>668</v>
      </c>
    </row>
    <row r="1712" spans="3:7" ht="13.5">
      <c r="C1712" s="8" t="s">
        <v>818</v>
      </c>
      <c r="D1712" t="str">
        <f t="shared" si="27"/>
        <v>はしもとみつる</v>
      </c>
      <c r="F1712" s="8" t="s">
        <v>895</v>
      </c>
      <c r="G1712" t="s">
        <v>668</v>
      </c>
    </row>
    <row r="1713" spans="2:7" ht="13.5">
      <c r="B1713" s="11"/>
      <c r="C1713" s="8" t="s">
        <v>141</v>
      </c>
      <c r="D1713" t="str">
        <f t="shared" si="27"/>
        <v>よしおか</v>
      </c>
      <c r="F1713" s="8" t="s">
        <v>895</v>
      </c>
      <c r="G1713" t="s">
        <v>668</v>
      </c>
    </row>
    <row r="1714" spans="3:7" ht="13.5">
      <c r="C1714" s="8" t="s">
        <v>139</v>
      </c>
      <c r="D1714" t="str">
        <f t="shared" si="27"/>
        <v>なるけ</v>
      </c>
      <c r="F1714" s="8" t="s">
        <v>895</v>
      </c>
      <c r="G1714" t="s">
        <v>668</v>
      </c>
    </row>
    <row r="1715" spans="3:7" ht="13.5">
      <c r="C1715" s="8" t="s">
        <v>193</v>
      </c>
      <c r="D1715" t="str">
        <f t="shared" si="27"/>
        <v>おくむら</v>
      </c>
      <c r="F1715" s="8" t="s">
        <v>895</v>
      </c>
      <c r="G1715" t="s">
        <v>668</v>
      </c>
    </row>
    <row r="1716" spans="3:7" ht="13.5">
      <c r="C1716" s="8" t="s">
        <v>174</v>
      </c>
      <c r="D1716" t="str">
        <f t="shared" si="27"/>
        <v>いたに</v>
      </c>
      <c r="F1716" s="8" t="s">
        <v>895</v>
      </c>
      <c r="G1716" t="s">
        <v>668</v>
      </c>
    </row>
    <row r="1717" spans="3:7" ht="13.5">
      <c r="C1717" s="8" t="s">
        <v>176</v>
      </c>
      <c r="D1717" t="str">
        <f aca="true" t="shared" si="28" ref="D1717:D1780">VLOOKUP(C1717,$L$3:$M$509,2,FALSE)</f>
        <v>なりかわ</v>
      </c>
      <c r="F1717" t="s">
        <v>115</v>
      </c>
      <c r="G1717" t="s">
        <v>1061</v>
      </c>
    </row>
    <row r="1718" spans="3:7" ht="13.5">
      <c r="C1718" s="8" t="s">
        <v>184</v>
      </c>
      <c r="D1718" t="str">
        <f t="shared" si="28"/>
        <v>やまもとみつひろ</v>
      </c>
      <c r="F1718" s="8" t="s">
        <v>115</v>
      </c>
      <c r="G1718" t="s">
        <v>1061</v>
      </c>
    </row>
    <row r="1719" spans="3:7" ht="13.5">
      <c r="C1719" s="8" t="s">
        <v>185</v>
      </c>
      <c r="D1719" t="str">
        <f t="shared" si="28"/>
        <v>もりぐち</v>
      </c>
      <c r="F1719" t="s">
        <v>115</v>
      </c>
      <c r="G1719" t="s">
        <v>1061</v>
      </c>
    </row>
    <row r="1720" spans="3:7" ht="15">
      <c r="C1720" s="8" t="s">
        <v>180</v>
      </c>
      <c r="D1720" t="str">
        <f t="shared" si="28"/>
        <v>たねい</v>
      </c>
      <c r="F1720" s="5" t="s">
        <v>115</v>
      </c>
      <c r="G1720" t="s">
        <v>1061</v>
      </c>
    </row>
    <row r="1721" spans="3:7" ht="15">
      <c r="C1721" s="8" t="s">
        <v>175</v>
      </c>
      <c r="D1721" t="str">
        <f t="shared" si="28"/>
        <v>たどころ</v>
      </c>
      <c r="F1721" s="8" t="s">
        <v>115</v>
      </c>
      <c r="G1721" t="s">
        <v>1061</v>
      </c>
    </row>
    <row r="1722" spans="3:7" ht="15">
      <c r="C1722" s="5" t="s">
        <v>788</v>
      </c>
      <c r="D1722" t="str">
        <f t="shared" si="28"/>
        <v>みうらたすく</v>
      </c>
      <c r="F1722" t="s">
        <v>115</v>
      </c>
      <c r="G1722" t="s">
        <v>1061</v>
      </c>
    </row>
    <row r="1723" spans="3:7" ht="15">
      <c r="C1723" s="8" t="s">
        <v>182</v>
      </c>
      <c r="D1723" t="str">
        <f t="shared" si="28"/>
        <v>ゆうき</v>
      </c>
      <c r="F1723" t="s">
        <v>115</v>
      </c>
      <c r="G1723" t="s">
        <v>1061</v>
      </c>
    </row>
    <row r="1724" spans="3:7" ht="15">
      <c r="C1724" s="8" t="s">
        <v>845</v>
      </c>
      <c r="D1724" t="str">
        <f t="shared" si="28"/>
        <v>しまざき</v>
      </c>
      <c r="F1724" s="8" t="s">
        <v>437</v>
      </c>
      <c r="G1724" t="s">
        <v>1062</v>
      </c>
    </row>
    <row r="1725" spans="3:7" ht="15">
      <c r="C1725" s="8" t="s">
        <v>178</v>
      </c>
      <c r="D1725" t="str">
        <f t="shared" si="28"/>
        <v>あおき</v>
      </c>
      <c r="F1725" s="8" t="s">
        <v>67</v>
      </c>
      <c r="G1725" t="s">
        <v>1062</v>
      </c>
    </row>
    <row r="1726" spans="3:7" ht="15">
      <c r="C1726" s="8" t="s">
        <v>155</v>
      </c>
      <c r="D1726" t="str">
        <f t="shared" si="28"/>
        <v>さいとうぶんぞう</v>
      </c>
      <c r="F1726" t="s">
        <v>34</v>
      </c>
      <c r="G1726" t="str">
        <f>VLOOKUP(F1726,$L$3:$M$509,2,FALSE)</f>
        <v>まつおかこうじ</v>
      </c>
    </row>
    <row r="1727" spans="3:7" ht="13.5">
      <c r="C1727" s="8" t="s">
        <v>799</v>
      </c>
      <c r="D1727" t="str">
        <f t="shared" si="28"/>
        <v>おおのひろし</v>
      </c>
      <c r="F1727" s="8" t="s">
        <v>34</v>
      </c>
      <c r="G1727" t="s">
        <v>1063</v>
      </c>
    </row>
    <row r="1728" spans="3:7" ht="13.5">
      <c r="C1728" s="8" t="s">
        <v>177</v>
      </c>
      <c r="D1728" t="str">
        <f t="shared" si="28"/>
        <v>ちんぜいしょうじ</v>
      </c>
      <c r="F1728" t="s">
        <v>34</v>
      </c>
      <c r="G1728" t="s">
        <v>1063</v>
      </c>
    </row>
    <row r="1729" spans="3:7" ht="13.5">
      <c r="C1729" s="8" t="s">
        <v>806</v>
      </c>
      <c r="D1729" t="str">
        <f t="shared" si="28"/>
        <v>ちんぜいひとし</v>
      </c>
      <c r="F1729" s="8" t="s">
        <v>34</v>
      </c>
      <c r="G1729" t="s">
        <v>1063</v>
      </c>
    </row>
    <row r="1730" spans="3:7" ht="13.5">
      <c r="C1730" s="8" t="s">
        <v>144</v>
      </c>
      <c r="D1730" t="str">
        <f t="shared" si="28"/>
        <v>こひら</v>
      </c>
      <c r="F1730" s="8" t="s">
        <v>34</v>
      </c>
      <c r="G1730" t="s">
        <v>1063</v>
      </c>
    </row>
    <row r="1731" spans="3:7" ht="13.5">
      <c r="C1731" s="8" t="s">
        <v>186</v>
      </c>
      <c r="D1731" t="str">
        <f t="shared" si="28"/>
        <v>やまざきしゅういちろう</v>
      </c>
      <c r="F1731" t="s">
        <v>34</v>
      </c>
      <c r="G1731" t="s">
        <v>1063</v>
      </c>
    </row>
    <row r="1732" spans="3:7" ht="13.5">
      <c r="C1732" s="5" t="s">
        <v>183</v>
      </c>
      <c r="D1732" t="str">
        <f t="shared" si="28"/>
        <v>よこた</v>
      </c>
      <c r="F1732" s="5" t="s">
        <v>934</v>
      </c>
      <c r="G1732" t="s">
        <v>1063</v>
      </c>
    </row>
    <row r="1733" spans="3:7" ht="13.5">
      <c r="C1733" s="8" t="s">
        <v>198</v>
      </c>
      <c r="D1733" t="str">
        <f t="shared" si="28"/>
        <v>やまだしょうじ</v>
      </c>
      <c r="F1733" s="8" t="s">
        <v>34</v>
      </c>
      <c r="G1733" t="s">
        <v>1063</v>
      </c>
    </row>
    <row r="1734" spans="3:7" ht="13.5">
      <c r="C1734" s="8" t="s">
        <v>188</v>
      </c>
      <c r="D1734" t="str">
        <f t="shared" si="28"/>
        <v>ちかひさ</v>
      </c>
      <c r="F1734" s="8" t="s">
        <v>485</v>
      </c>
      <c r="G1734" t="s">
        <v>1063</v>
      </c>
    </row>
    <row r="1735" spans="3:7" ht="13.5">
      <c r="C1735" s="8" t="s">
        <v>196</v>
      </c>
      <c r="D1735" t="str">
        <f t="shared" si="28"/>
        <v>せきぐち</v>
      </c>
      <c r="F1735" s="8" t="s">
        <v>34</v>
      </c>
      <c r="G1735" t="s">
        <v>1063</v>
      </c>
    </row>
    <row r="1736" spans="3:7" ht="13.5">
      <c r="C1736" s="8" t="s">
        <v>181</v>
      </c>
      <c r="D1736" t="str">
        <f t="shared" si="28"/>
        <v>やとうまる</v>
      </c>
      <c r="F1736" s="8" t="s">
        <v>425</v>
      </c>
      <c r="G1736" t="s">
        <v>1063</v>
      </c>
    </row>
    <row r="1737" spans="3:7" ht="13.5">
      <c r="C1737" s="8" t="s">
        <v>847</v>
      </c>
      <c r="D1737" t="str">
        <f t="shared" si="28"/>
        <v>おおつかひろ</v>
      </c>
      <c r="F1737" s="8" t="s">
        <v>34</v>
      </c>
      <c r="G1737" t="s">
        <v>1063</v>
      </c>
    </row>
    <row r="1738" spans="3:7" ht="13.5">
      <c r="C1738" s="8" t="s">
        <v>362</v>
      </c>
      <c r="D1738" t="str">
        <f t="shared" si="28"/>
        <v>やまぐちとしゆき</v>
      </c>
      <c r="F1738" s="8" t="s">
        <v>34</v>
      </c>
      <c r="G1738" t="s">
        <v>1063</v>
      </c>
    </row>
    <row r="1739" spans="3:7" ht="13.5">
      <c r="C1739" s="8" t="s">
        <v>725</v>
      </c>
      <c r="D1739" t="str">
        <f t="shared" si="28"/>
        <v>ささ</v>
      </c>
      <c r="F1739" s="8" t="s">
        <v>55</v>
      </c>
      <c r="G1739" t="s">
        <v>1063</v>
      </c>
    </row>
    <row r="1740" spans="3:7" ht="13.5">
      <c r="C1740" s="8" t="s">
        <v>162</v>
      </c>
      <c r="D1740" t="str">
        <f t="shared" si="28"/>
        <v>おの</v>
      </c>
      <c r="F1740" s="8" t="s">
        <v>69</v>
      </c>
      <c r="G1740" t="s">
        <v>1063</v>
      </c>
    </row>
    <row r="1741" spans="3:7" ht="13.5">
      <c r="C1741" s="8" t="s">
        <v>363</v>
      </c>
      <c r="D1741" t="str">
        <f t="shared" si="28"/>
        <v>やすだあきお</v>
      </c>
      <c r="F1741" s="8" t="s">
        <v>55</v>
      </c>
      <c r="G1741" t="s">
        <v>1063</v>
      </c>
    </row>
    <row r="1742" spans="3:7" ht="13.5">
      <c r="C1742" s="5" t="s">
        <v>221</v>
      </c>
      <c r="D1742" t="str">
        <f t="shared" si="28"/>
        <v>あしだ</v>
      </c>
      <c r="F1742" s="5" t="s">
        <v>34</v>
      </c>
      <c r="G1742" t="s">
        <v>1063</v>
      </c>
    </row>
    <row r="1743" spans="3:7" ht="13.5">
      <c r="C1743" s="8" t="s">
        <v>364</v>
      </c>
      <c r="D1743" t="str">
        <f t="shared" si="28"/>
        <v>まつもとこう</v>
      </c>
      <c r="F1743" s="8" t="s">
        <v>34</v>
      </c>
      <c r="G1743" t="s">
        <v>1063</v>
      </c>
    </row>
    <row r="1744" spans="3:7" ht="13.5">
      <c r="C1744" s="8" t="s">
        <v>166</v>
      </c>
      <c r="D1744" t="str">
        <f t="shared" si="28"/>
        <v>たかはしさだお</v>
      </c>
      <c r="F1744" s="8" t="s">
        <v>55</v>
      </c>
      <c r="G1744" t="s">
        <v>1063</v>
      </c>
    </row>
    <row r="1745" spans="3:7" ht="13.5">
      <c r="C1745" s="8" t="s">
        <v>112</v>
      </c>
      <c r="D1745" t="str">
        <f t="shared" si="28"/>
        <v>かとうまさひろ</v>
      </c>
      <c r="F1745" s="8" t="s">
        <v>55</v>
      </c>
      <c r="G1745" t="s">
        <v>1063</v>
      </c>
    </row>
    <row r="1746" spans="2:7" ht="13.5">
      <c r="B1746" s="11"/>
      <c r="C1746" s="8" t="s">
        <v>141</v>
      </c>
      <c r="D1746" t="str">
        <f t="shared" si="28"/>
        <v>よしおか</v>
      </c>
      <c r="F1746" s="8" t="s">
        <v>55</v>
      </c>
      <c r="G1746" t="s">
        <v>1063</v>
      </c>
    </row>
    <row r="1747" spans="3:7" ht="13.5">
      <c r="C1747" s="8" t="s">
        <v>193</v>
      </c>
      <c r="D1747" t="str">
        <f t="shared" si="28"/>
        <v>おくむら</v>
      </c>
      <c r="F1747" s="8" t="s">
        <v>55</v>
      </c>
      <c r="G1747" t="s">
        <v>1063</v>
      </c>
    </row>
    <row r="1748" spans="3:7" ht="13.5">
      <c r="C1748" s="8" t="s">
        <v>139</v>
      </c>
      <c r="D1748" t="str">
        <f t="shared" si="28"/>
        <v>なるけ</v>
      </c>
      <c r="F1748" s="8" t="s">
        <v>55</v>
      </c>
      <c r="G1748" t="s">
        <v>1063</v>
      </c>
    </row>
    <row r="1749" spans="3:7" ht="13.5">
      <c r="C1749" s="8" t="s">
        <v>194</v>
      </c>
      <c r="D1749" t="str">
        <f t="shared" si="28"/>
        <v>すがわら</v>
      </c>
      <c r="F1749" s="32" t="s">
        <v>55</v>
      </c>
      <c r="G1749" t="s">
        <v>1063</v>
      </c>
    </row>
    <row r="1750" spans="3:7" ht="13.5">
      <c r="C1750" s="8" t="s">
        <v>112</v>
      </c>
      <c r="D1750" t="str">
        <f t="shared" si="28"/>
        <v>かとうまさひろ</v>
      </c>
      <c r="F1750" s="8" t="s">
        <v>345</v>
      </c>
      <c r="G1750" t="s">
        <v>1064</v>
      </c>
    </row>
    <row r="1751" spans="3:7" ht="13.5">
      <c r="C1751" s="8" t="s">
        <v>176</v>
      </c>
      <c r="D1751" t="str">
        <f t="shared" si="28"/>
        <v>なりかわ</v>
      </c>
      <c r="F1751" s="8" t="s">
        <v>794</v>
      </c>
      <c r="G1751" t="s">
        <v>669</v>
      </c>
    </row>
    <row r="1752" spans="3:7" ht="13.5">
      <c r="C1752" s="8" t="s">
        <v>796</v>
      </c>
      <c r="D1752" t="str">
        <f t="shared" si="28"/>
        <v>まつい</v>
      </c>
      <c r="F1752" s="5" t="s">
        <v>101</v>
      </c>
      <c r="G1752" t="s">
        <v>670</v>
      </c>
    </row>
    <row r="1753" spans="3:7" ht="15">
      <c r="C1753" s="8" t="s">
        <v>175</v>
      </c>
      <c r="D1753" t="str">
        <f t="shared" si="28"/>
        <v>たどころ</v>
      </c>
      <c r="F1753" s="8" t="s">
        <v>101</v>
      </c>
      <c r="G1753" t="s">
        <v>670</v>
      </c>
    </row>
    <row r="1754" spans="3:7" ht="15">
      <c r="C1754" s="8" t="s">
        <v>195</v>
      </c>
      <c r="D1754" t="str">
        <f t="shared" si="28"/>
        <v>ふわ</v>
      </c>
      <c r="F1754" s="8" t="s">
        <v>101</v>
      </c>
      <c r="G1754" t="s">
        <v>670</v>
      </c>
    </row>
    <row r="1755" spans="3:7" ht="15">
      <c r="C1755" s="5" t="s">
        <v>721</v>
      </c>
      <c r="D1755" t="str">
        <f t="shared" si="28"/>
        <v>しも</v>
      </c>
      <c r="F1755" s="8" t="s">
        <v>101</v>
      </c>
      <c r="G1755" t="s">
        <v>670</v>
      </c>
    </row>
    <row r="1756" spans="3:7" ht="15">
      <c r="C1756" s="8" t="s">
        <v>188</v>
      </c>
      <c r="D1756" t="str">
        <f t="shared" si="28"/>
        <v>ちかひさ</v>
      </c>
      <c r="F1756" s="8" t="s">
        <v>439</v>
      </c>
      <c r="G1756" t="s">
        <v>670</v>
      </c>
    </row>
    <row r="1757" spans="3:7" ht="15">
      <c r="C1757" s="8" t="s">
        <v>189</v>
      </c>
      <c r="D1757" t="str">
        <f t="shared" si="28"/>
        <v>かわきた</v>
      </c>
      <c r="F1757" s="8" t="s">
        <v>101</v>
      </c>
      <c r="G1757" t="s">
        <v>670</v>
      </c>
    </row>
    <row r="1758" spans="3:7" ht="15">
      <c r="C1758" s="8" t="s">
        <v>140</v>
      </c>
      <c r="D1758" t="str">
        <f t="shared" si="28"/>
        <v>あきばよう</v>
      </c>
      <c r="F1758" s="8" t="s">
        <v>101</v>
      </c>
      <c r="G1758" t="s">
        <v>670</v>
      </c>
    </row>
    <row r="1759" spans="3:7" ht="15">
      <c r="C1759" s="8" t="s">
        <v>800</v>
      </c>
      <c r="D1759" t="str">
        <f t="shared" si="28"/>
        <v>おかもとたか</v>
      </c>
      <c r="F1759" s="8" t="s">
        <v>79</v>
      </c>
      <c r="G1759" t="s">
        <v>670</v>
      </c>
    </row>
    <row r="1760" spans="3:7" ht="13.5">
      <c r="C1760" s="8" t="s">
        <v>816</v>
      </c>
      <c r="D1760" t="str">
        <f t="shared" si="28"/>
        <v>うちだ</v>
      </c>
      <c r="F1760" s="8" t="s">
        <v>223</v>
      </c>
      <c r="G1760" t="s">
        <v>670</v>
      </c>
    </row>
    <row r="1761" spans="3:7" ht="13.5">
      <c r="C1761" s="8" t="s">
        <v>185</v>
      </c>
      <c r="D1761" t="str">
        <f t="shared" si="28"/>
        <v>もりぐち</v>
      </c>
      <c r="F1761" s="8" t="s">
        <v>223</v>
      </c>
      <c r="G1761" t="s">
        <v>670</v>
      </c>
    </row>
    <row r="1762" spans="3:7" ht="13.5">
      <c r="C1762" s="8" t="s">
        <v>155</v>
      </c>
      <c r="D1762" t="str">
        <f t="shared" si="28"/>
        <v>さいとうぶんぞう</v>
      </c>
      <c r="F1762" s="5" t="s">
        <v>1198</v>
      </c>
      <c r="G1762" t="str">
        <f>VLOOKUP(F1762,$L$3:$M$509,2,FALSE)</f>
        <v>まつばらなおき</v>
      </c>
    </row>
    <row r="1763" spans="3:7" ht="13.5">
      <c r="C1763" s="8" t="s">
        <v>178</v>
      </c>
      <c r="D1763" t="str">
        <f t="shared" si="28"/>
        <v>あおき</v>
      </c>
      <c r="F1763" s="8" t="s">
        <v>1157</v>
      </c>
      <c r="G1763" t="s">
        <v>1163</v>
      </c>
    </row>
    <row r="1764" spans="3:7" ht="13.5">
      <c r="C1764" s="8" t="s">
        <v>799</v>
      </c>
      <c r="D1764" t="str">
        <f t="shared" si="28"/>
        <v>おおのひろし</v>
      </c>
      <c r="F1764" s="8" t="s">
        <v>306</v>
      </c>
      <c r="G1764" t="s">
        <v>1065</v>
      </c>
    </row>
    <row r="1765" spans="3:7" ht="13.5">
      <c r="C1765" s="5" t="s">
        <v>181</v>
      </c>
      <c r="D1765" t="str">
        <f t="shared" si="28"/>
        <v>やとうまる</v>
      </c>
      <c r="F1765" s="8" t="s">
        <v>364</v>
      </c>
      <c r="G1765" t="s">
        <v>1067</v>
      </c>
    </row>
    <row r="1766" spans="3:7" ht="13.5">
      <c r="C1766" s="8" t="s">
        <v>177</v>
      </c>
      <c r="D1766" t="str">
        <f t="shared" si="28"/>
        <v>ちんぜいしょうじ</v>
      </c>
      <c r="F1766" s="8" t="s">
        <v>344</v>
      </c>
      <c r="G1766" t="s">
        <v>1066</v>
      </c>
    </row>
    <row r="1767" spans="3:7" ht="13.5">
      <c r="C1767" s="8" t="s">
        <v>196</v>
      </c>
      <c r="D1767" t="str">
        <f t="shared" si="28"/>
        <v>せきぐち</v>
      </c>
      <c r="F1767" s="8" t="s">
        <v>344</v>
      </c>
      <c r="G1767" t="s">
        <v>1066</v>
      </c>
    </row>
    <row r="1768" spans="3:7" ht="13.5">
      <c r="C1768" s="8" t="s">
        <v>197</v>
      </c>
      <c r="D1768" t="str">
        <f t="shared" si="28"/>
        <v>おおだて</v>
      </c>
      <c r="F1768" s="8" t="s">
        <v>344</v>
      </c>
      <c r="G1768" t="s">
        <v>1066</v>
      </c>
    </row>
    <row r="1769" spans="3:7" ht="13.5">
      <c r="C1769" s="8" t="s">
        <v>198</v>
      </c>
      <c r="D1769" t="str">
        <f t="shared" si="28"/>
        <v>やまだしょうじ</v>
      </c>
      <c r="F1769" s="8" t="s">
        <v>208</v>
      </c>
      <c r="G1769" t="s">
        <v>671</v>
      </c>
    </row>
    <row r="1770" spans="3:7" ht="13.5">
      <c r="C1770" s="8" t="s">
        <v>184</v>
      </c>
      <c r="D1770" t="str">
        <f t="shared" si="28"/>
        <v>やまもとみつひろ</v>
      </c>
      <c r="F1770" s="8" t="s">
        <v>208</v>
      </c>
      <c r="G1770" t="s">
        <v>671</v>
      </c>
    </row>
    <row r="1771" spans="3:7" ht="13.5">
      <c r="C1771" s="8" t="s">
        <v>162</v>
      </c>
      <c r="D1771" t="str">
        <f t="shared" si="28"/>
        <v>おの</v>
      </c>
      <c r="F1771" s="8" t="s">
        <v>208</v>
      </c>
      <c r="G1771" t="s">
        <v>671</v>
      </c>
    </row>
    <row r="1772" spans="3:7" ht="13.5">
      <c r="C1772" s="8" t="s">
        <v>179</v>
      </c>
      <c r="D1772" t="str">
        <f t="shared" si="28"/>
        <v>やはた</v>
      </c>
      <c r="F1772" s="5" t="s">
        <v>208</v>
      </c>
      <c r="G1772" t="s">
        <v>671</v>
      </c>
    </row>
    <row r="1773" spans="3:7" ht="13.5">
      <c r="C1773" s="8" t="s">
        <v>154</v>
      </c>
      <c r="D1773" t="str">
        <f t="shared" si="28"/>
        <v>ささおか</v>
      </c>
      <c r="F1773" s="8" t="s">
        <v>208</v>
      </c>
      <c r="G1773" t="s">
        <v>671</v>
      </c>
    </row>
    <row r="1774" spans="3:7" ht="13.5">
      <c r="C1774" s="8" t="s">
        <v>806</v>
      </c>
      <c r="D1774" t="str">
        <f t="shared" si="28"/>
        <v>ちんぜいひとし</v>
      </c>
      <c r="F1774" s="8" t="s">
        <v>858</v>
      </c>
      <c r="G1774" t="s">
        <v>1068</v>
      </c>
    </row>
    <row r="1775" spans="3:7" ht="13.5">
      <c r="C1775" s="5" t="s">
        <v>731</v>
      </c>
      <c r="D1775" t="str">
        <f t="shared" si="28"/>
        <v>ばん</v>
      </c>
      <c r="F1775" s="8" t="s">
        <v>858</v>
      </c>
      <c r="G1775" t="s">
        <v>1068</v>
      </c>
    </row>
    <row r="1776" spans="3:7" ht="13.5">
      <c r="C1776" s="8" t="s">
        <v>199</v>
      </c>
      <c r="D1776" t="str">
        <f t="shared" si="28"/>
        <v>おかだ</v>
      </c>
      <c r="F1776" s="8" t="s">
        <v>858</v>
      </c>
      <c r="G1776" t="s">
        <v>1068</v>
      </c>
    </row>
    <row r="1777" spans="3:7" ht="13.5">
      <c r="C1777" s="8" t="s">
        <v>821</v>
      </c>
      <c r="D1777" t="str">
        <f t="shared" si="28"/>
        <v>くりやま</v>
      </c>
      <c r="F1777" s="8" t="s">
        <v>858</v>
      </c>
      <c r="G1777" t="s">
        <v>1068</v>
      </c>
    </row>
    <row r="1778" spans="3:7" ht="13.5">
      <c r="C1778" s="8" t="s">
        <v>200</v>
      </c>
      <c r="D1778" t="str">
        <f t="shared" si="28"/>
        <v>ながお</v>
      </c>
      <c r="F1778" s="8" t="s">
        <v>858</v>
      </c>
      <c r="G1778" t="s">
        <v>1068</v>
      </c>
    </row>
    <row r="1779" spans="3:7" ht="13.5">
      <c r="C1779" s="8" t="s">
        <v>201</v>
      </c>
      <c r="D1779" t="str">
        <f t="shared" si="28"/>
        <v>みかみ</v>
      </c>
      <c r="F1779" t="s">
        <v>858</v>
      </c>
      <c r="G1779" t="s">
        <v>1068</v>
      </c>
    </row>
    <row r="1780" spans="3:7" ht="13.5">
      <c r="C1780" s="8" t="s">
        <v>202</v>
      </c>
      <c r="D1780" t="str">
        <f t="shared" si="28"/>
        <v>おおひら</v>
      </c>
      <c r="F1780" s="8" t="s">
        <v>858</v>
      </c>
      <c r="G1780" t="s">
        <v>1068</v>
      </c>
    </row>
    <row r="1781" spans="3:7" ht="13.5">
      <c r="C1781" s="8" t="s">
        <v>820</v>
      </c>
      <c r="D1781" t="str">
        <f aca="true" t="shared" si="29" ref="D1781:D1844">VLOOKUP(C1781,$L$3:$M$509,2,FALSE)</f>
        <v>たぐち</v>
      </c>
      <c r="F1781" s="8" t="s">
        <v>858</v>
      </c>
      <c r="G1781" t="s">
        <v>1068</v>
      </c>
    </row>
    <row r="1782" spans="2:7" ht="13.5">
      <c r="B1782" s="11"/>
      <c r="C1782" s="8" t="s">
        <v>796</v>
      </c>
      <c r="D1782" t="str">
        <f t="shared" si="29"/>
        <v>まつい</v>
      </c>
      <c r="F1782" s="5" t="s">
        <v>858</v>
      </c>
      <c r="G1782" t="s">
        <v>1068</v>
      </c>
    </row>
    <row r="1783" spans="3:7" ht="13.5">
      <c r="C1783" s="8" t="s">
        <v>141</v>
      </c>
      <c r="D1783" t="str">
        <f t="shared" si="29"/>
        <v>よしおか</v>
      </c>
      <c r="F1783" s="8" t="s">
        <v>858</v>
      </c>
      <c r="G1783" t="s">
        <v>1068</v>
      </c>
    </row>
    <row r="1784" spans="3:7" ht="13.5">
      <c r="C1784" s="8" t="s">
        <v>189</v>
      </c>
      <c r="D1784" t="str">
        <f t="shared" si="29"/>
        <v>かわきた</v>
      </c>
      <c r="F1784" t="s">
        <v>858</v>
      </c>
      <c r="G1784" t="s">
        <v>1068</v>
      </c>
    </row>
    <row r="1785" spans="3:7" ht="13.5">
      <c r="C1785" s="8" t="s">
        <v>175</v>
      </c>
      <c r="D1785" t="str">
        <f t="shared" si="29"/>
        <v>たどころ</v>
      </c>
      <c r="F1785" s="8" t="s">
        <v>788</v>
      </c>
      <c r="G1785" t="s">
        <v>1069</v>
      </c>
    </row>
    <row r="1786" spans="3:7" ht="13.5">
      <c r="C1786" s="8" t="s">
        <v>193</v>
      </c>
      <c r="D1786" t="str">
        <f t="shared" si="29"/>
        <v>おくむら</v>
      </c>
      <c r="F1786" s="8" t="s">
        <v>788</v>
      </c>
      <c r="G1786" t="s">
        <v>1069</v>
      </c>
    </row>
    <row r="1787" spans="3:7" ht="13.5">
      <c r="C1787" s="8" t="s">
        <v>176</v>
      </c>
      <c r="D1787" t="str">
        <f t="shared" si="29"/>
        <v>なりかわ</v>
      </c>
      <c r="F1787" s="8" t="s">
        <v>788</v>
      </c>
      <c r="G1787" t="s">
        <v>1069</v>
      </c>
    </row>
    <row r="1788" spans="3:7" ht="13.5">
      <c r="C1788" s="8" t="s">
        <v>261</v>
      </c>
      <c r="D1788" t="str">
        <f t="shared" si="29"/>
        <v>いがらし</v>
      </c>
      <c r="F1788" s="8" t="s">
        <v>788</v>
      </c>
      <c r="G1788" t="s">
        <v>1069</v>
      </c>
    </row>
    <row r="1789" spans="3:7" ht="15">
      <c r="C1789" s="8" t="s">
        <v>139</v>
      </c>
      <c r="D1789" t="str">
        <f t="shared" si="29"/>
        <v>なるけ</v>
      </c>
      <c r="F1789" s="8" t="s">
        <v>788</v>
      </c>
      <c r="G1789" t="s">
        <v>1069</v>
      </c>
    </row>
    <row r="1790" spans="3:7" ht="15">
      <c r="C1790" s="8" t="s">
        <v>195</v>
      </c>
      <c r="D1790" t="str">
        <f t="shared" si="29"/>
        <v>ふわ</v>
      </c>
      <c r="F1790" s="8" t="s">
        <v>788</v>
      </c>
      <c r="G1790" t="s">
        <v>1069</v>
      </c>
    </row>
    <row r="1791" spans="3:7" ht="15">
      <c r="C1791" s="5" t="s">
        <v>144</v>
      </c>
      <c r="D1791" t="str">
        <f t="shared" si="29"/>
        <v>こひら</v>
      </c>
      <c r="F1791" s="8" t="s">
        <v>788</v>
      </c>
      <c r="G1791" t="s">
        <v>1069</v>
      </c>
    </row>
    <row r="1792" spans="3:7" ht="15">
      <c r="C1792" s="8" t="s">
        <v>155</v>
      </c>
      <c r="D1792" t="str">
        <f t="shared" si="29"/>
        <v>さいとうぶんぞう</v>
      </c>
      <c r="F1792" s="5" t="s">
        <v>201</v>
      </c>
      <c r="G1792" t="s">
        <v>672</v>
      </c>
    </row>
    <row r="1793" spans="3:7" ht="15">
      <c r="C1793" s="8" t="s">
        <v>315</v>
      </c>
      <c r="D1793" t="str">
        <f t="shared" si="29"/>
        <v>こしお</v>
      </c>
      <c r="F1793" s="8" t="s">
        <v>201</v>
      </c>
      <c r="G1793" t="s">
        <v>672</v>
      </c>
    </row>
    <row r="1794" spans="3:7" ht="15">
      <c r="C1794" s="8" t="s">
        <v>197</v>
      </c>
      <c r="D1794" t="str">
        <f t="shared" si="29"/>
        <v>おおだて</v>
      </c>
      <c r="F1794" s="32" t="s">
        <v>201</v>
      </c>
      <c r="G1794" t="s">
        <v>672</v>
      </c>
    </row>
    <row r="1795" spans="3:7" ht="15">
      <c r="C1795" s="8" t="s">
        <v>182</v>
      </c>
      <c r="D1795" t="str">
        <f t="shared" si="29"/>
        <v>ゆうき</v>
      </c>
      <c r="F1795" t="s">
        <v>201</v>
      </c>
      <c r="G1795" t="s">
        <v>672</v>
      </c>
    </row>
    <row r="1796" spans="3:7" ht="13.5">
      <c r="C1796" s="8" t="s">
        <v>847</v>
      </c>
      <c r="D1796" t="str">
        <f t="shared" si="29"/>
        <v>おおつかひろ</v>
      </c>
      <c r="F1796" s="8" t="s">
        <v>201</v>
      </c>
      <c r="G1796" t="s">
        <v>672</v>
      </c>
    </row>
    <row r="1797" spans="3:7" ht="13.5">
      <c r="C1797" s="8" t="s">
        <v>816</v>
      </c>
      <c r="D1797" t="str">
        <f t="shared" si="29"/>
        <v>うちだ</v>
      </c>
      <c r="F1797" s="8" t="s">
        <v>201</v>
      </c>
      <c r="G1797" t="s">
        <v>672</v>
      </c>
    </row>
    <row r="1798" spans="3:7" ht="13.5">
      <c r="C1798" s="8" t="s">
        <v>178</v>
      </c>
      <c r="D1798" t="str">
        <f t="shared" si="29"/>
        <v>あおき</v>
      </c>
      <c r="F1798" s="8" t="s">
        <v>757</v>
      </c>
      <c r="G1798" t="s">
        <v>1070</v>
      </c>
    </row>
    <row r="1799" spans="3:7" ht="13.5">
      <c r="C1799" s="8" t="s">
        <v>725</v>
      </c>
      <c r="D1799" t="str">
        <f t="shared" si="29"/>
        <v>ささ</v>
      </c>
      <c r="F1799" s="8" t="s">
        <v>757</v>
      </c>
      <c r="G1799" t="s">
        <v>1070</v>
      </c>
    </row>
    <row r="1800" spans="3:7" ht="13.5">
      <c r="C1800" s="8" t="s">
        <v>184</v>
      </c>
      <c r="D1800" t="str">
        <f t="shared" si="29"/>
        <v>やまもとみつひろ</v>
      </c>
      <c r="F1800" s="8" t="s">
        <v>757</v>
      </c>
      <c r="G1800" t="s">
        <v>1070</v>
      </c>
    </row>
    <row r="1801" spans="3:7" ht="13.5">
      <c r="C1801" s="5" t="s">
        <v>188</v>
      </c>
      <c r="D1801" t="str">
        <f t="shared" si="29"/>
        <v>ちかひさ</v>
      </c>
      <c r="F1801" s="5" t="s">
        <v>469</v>
      </c>
      <c r="G1801" t="s">
        <v>1070</v>
      </c>
    </row>
    <row r="1802" spans="3:7" ht="13.5">
      <c r="C1802" s="8" t="s">
        <v>322</v>
      </c>
      <c r="D1802" t="str">
        <f t="shared" si="29"/>
        <v>ばば</v>
      </c>
      <c r="F1802" s="8" t="s">
        <v>469</v>
      </c>
      <c r="G1802" t="s">
        <v>1070</v>
      </c>
    </row>
    <row r="1803" spans="3:7" ht="13.5">
      <c r="C1803" s="8" t="s">
        <v>181</v>
      </c>
      <c r="D1803" t="str">
        <f t="shared" si="29"/>
        <v>やとうまる</v>
      </c>
      <c r="F1803" s="8" t="s">
        <v>442</v>
      </c>
      <c r="G1803" t="s">
        <v>1070</v>
      </c>
    </row>
    <row r="1804" spans="3:7" ht="13.5">
      <c r="C1804" s="8" t="s">
        <v>179</v>
      </c>
      <c r="D1804" t="str">
        <f t="shared" si="29"/>
        <v>やはた</v>
      </c>
      <c r="F1804" t="s">
        <v>465</v>
      </c>
      <c r="G1804" t="str">
        <f>VLOOKUP(F1804,$L$3:$M$509,2,FALSE)</f>
        <v>みねむらしょうたろう</v>
      </c>
    </row>
    <row r="1805" spans="3:7" ht="13.5">
      <c r="C1805" s="8" t="s">
        <v>177</v>
      </c>
      <c r="D1805" t="str">
        <f t="shared" si="29"/>
        <v>ちんぜいしょうじ</v>
      </c>
      <c r="F1805" s="8" t="s">
        <v>465</v>
      </c>
      <c r="G1805" t="s">
        <v>1071</v>
      </c>
    </row>
    <row r="1806" spans="3:7" ht="13.5">
      <c r="C1806" s="8" t="s">
        <v>324</v>
      </c>
      <c r="D1806" t="str">
        <f t="shared" si="29"/>
        <v>こじま</v>
      </c>
      <c r="F1806" s="8" t="s">
        <v>465</v>
      </c>
      <c r="G1806" t="s">
        <v>1071</v>
      </c>
    </row>
    <row r="1807" spans="3:7" ht="13.5">
      <c r="C1807" s="8" t="s">
        <v>321</v>
      </c>
      <c r="D1807" t="str">
        <f t="shared" si="29"/>
        <v>いちかわ</v>
      </c>
      <c r="F1807" s="8" t="s">
        <v>465</v>
      </c>
      <c r="G1807" t="s">
        <v>1071</v>
      </c>
    </row>
    <row r="1808" spans="3:7" ht="13.5">
      <c r="C1808" s="8" t="s">
        <v>202</v>
      </c>
      <c r="D1808" t="str">
        <f t="shared" si="29"/>
        <v>おおひら</v>
      </c>
      <c r="F1808" s="8" t="s">
        <v>465</v>
      </c>
      <c r="G1808" t="s">
        <v>1071</v>
      </c>
    </row>
    <row r="1809" spans="3:7" ht="13.5">
      <c r="C1809" s="8" t="s">
        <v>325</v>
      </c>
      <c r="D1809" t="str">
        <f t="shared" si="29"/>
        <v>ほうり</v>
      </c>
      <c r="F1809" s="8" t="s">
        <v>465</v>
      </c>
      <c r="G1809" t="s">
        <v>1071</v>
      </c>
    </row>
    <row r="1810" spans="3:7" ht="13.5">
      <c r="C1810" s="8" t="s">
        <v>731</v>
      </c>
      <c r="D1810" t="str">
        <f t="shared" si="29"/>
        <v>ばん</v>
      </c>
      <c r="F1810" s="8" t="s">
        <v>465</v>
      </c>
      <c r="G1810" t="s">
        <v>1071</v>
      </c>
    </row>
    <row r="1811" spans="3:7" ht="13.5">
      <c r="C1811" s="5" t="s">
        <v>200</v>
      </c>
      <c r="D1811" t="str">
        <f t="shared" si="29"/>
        <v>ながお</v>
      </c>
      <c r="F1811" s="5" t="s">
        <v>743</v>
      </c>
      <c r="G1811" t="s">
        <v>1071</v>
      </c>
    </row>
    <row r="1812" spans="3:7" ht="13.5">
      <c r="C1812" s="8" t="s">
        <v>201</v>
      </c>
      <c r="D1812" t="str">
        <f t="shared" si="29"/>
        <v>みかみ</v>
      </c>
      <c r="F1812" s="8" t="s">
        <v>743</v>
      </c>
      <c r="G1812" t="s">
        <v>1071</v>
      </c>
    </row>
    <row r="1813" spans="3:7" ht="13.5">
      <c r="C1813" s="8" t="s">
        <v>746</v>
      </c>
      <c r="D1813" t="str">
        <f t="shared" si="29"/>
        <v>たねい</v>
      </c>
      <c r="F1813" t="s">
        <v>329</v>
      </c>
      <c r="G1813" t="s">
        <v>1072</v>
      </c>
    </row>
    <row r="1814" spans="2:7" ht="13.5">
      <c r="B1814" s="11"/>
      <c r="C1814" s="8" t="s">
        <v>141</v>
      </c>
      <c r="D1814" t="str">
        <f t="shared" si="29"/>
        <v>よしおか</v>
      </c>
      <c r="F1814" s="8" t="s">
        <v>329</v>
      </c>
      <c r="G1814" t="s">
        <v>1072</v>
      </c>
    </row>
    <row r="1815" spans="3:7" ht="13.5">
      <c r="C1815" s="8" t="s">
        <v>176</v>
      </c>
      <c r="D1815" t="str">
        <f t="shared" si="29"/>
        <v>なりかわ</v>
      </c>
      <c r="F1815" s="8" t="s">
        <v>329</v>
      </c>
      <c r="G1815" t="s">
        <v>1072</v>
      </c>
    </row>
    <row r="1816" spans="3:7" ht="13.5">
      <c r="C1816" s="8" t="s">
        <v>193</v>
      </c>
      <c r="D1816" t="str">
        <f t="shared" si="29"/>
        <v>おくむら</v>
      </c>
      <c r="F1816" s="8" t="s">
        <v>360</v>
      </c>
      <c r="G1816" t="s">
        <v>1072</v>
      </c>
    </row>
    <row r="1817" spans="3:7" ht="13.5">
      <c r="C1817" s="8" t="s">
        <v>796</v>
      </c>
      <c r="D1817" t="str">
        <f t="shared" si="29"/>
        <v>まつい</v>
      </c>
      <c r="F1817" s="8" t="s">
        <v>190</v>
      </c>
      <c r="G1817" t="s">
        <v>1073</v>
      </c>
    </row>
    <row r="1818" spans="3:7" ht="13.5">
      <c r="C1818" s="8" t="s">
        <v>175</v>
      </c>
      <c r="D1818" t="str">
        <f t="shared" si="29"/>
        <v>たどころ</v>
      </c>
      <c r="F1818" s="8" t="s">
        <v>190</v>
      </c>
      <c r="G1818" t="s">
        <v>1073</v>
      </c>
    </row>
    <row r="1819" spans="3:7" ht="13.5">
      <c r="C1819" s="8" t="s">
        <v>315</v>
      </c>
      <c r="D1819" t="str">
        <f t="shared" si="29"/>
        <v>こしお</v>
      </c>
      <c r="F1819" s="32" t="s">
        <v>96</v>
      </c>
      <c r="G1819" t="s">
        <v>698</v>
      </c>
    </row>
    <row r="1820" spans="3:7" ht="13.5">
      <c r="C1820" s="8" t="s">
        <v>189</v>
      </c>
      <c r="D1820" t="str">
        <f t="shared" si="29"/>
        <v>かわきた</v>
      </c>
      <c r="F1820" s="8" t="s">
        <v>96</v>
      </c>
      <c r="G1820" t="s">
        <v>698</v>
      </c>
    </row>
    <row r="1821" spans="3:7" ht="15">
      <c r="C1821" s="8" t="s">
        <v>261</v>
      </c>
      <c r="D1821" t="str">
        <f t="shared" si="29"/>
        <v>いがらし</v>
      </c>
      <c r="F1821" s="5" t="s">
        <v>96</v>
      </c>
      <c r="G1821" t="s">
        <v>698</v>
      </c>
    </row>
    <row r="1822" spans="3:7" ht="15">
      <c r="C1822" s="8" t="s">
        <v>197</v>
      </c>
      <c r="D1822" t="str">
        <f t="shared" si="29"/>
        <v>おおだて</v>
      </c>
      <c r="F1822" s="8" t="s">
        <v>96</v>
      </c>
      <c r="G1822" t="s">
        <v>698</v>
      </c>
    </row>
    <row r="1823" spans="3:7" ht="15">
      <c r="C1823" s="5" t="s">
        <v>182</v>
      </c>
      <c r="D1823" t="str">
        <f t="shared" si="29"/>
        <v>ゆうき</v>
      </c>
      <c r="F1823" s="8" t="s">
        <v>96</v>
      </c>
      <c r="G1823" t="s">
        <v>698</v>
      </c>
    </row>
    <row r="1824" spans="3:7" ht="15">
      <c r="C1824" s="8" t="s">
        <v>821</v>
      </c>
      <c r="D1824" t="str">
        <f t="shared" si="29"/>
        <v>くりやま</v>
      </c>
      <c r="F1824" s="8" t="s">
        <v>96</v>
      </c>
      <c r="G1824" t="s">
        <v>698</v>
      </c>
    </row>
    <row r="1825" spans="3:7" ht="15">
      <c r="C1825" s="8" t="s">
        <v>181</v>
      </c>
      <c r="D1825" t="str">
        <f t="shared" si="29"/>
        <v>やとうまる</v>
      </c>
      <c r="F1825" s="8" t="s">
        <v>96</v>
      </c>
      <c r="G1825" t="s">
        <v>698</v>
      </c>
    </row>
    <row r="1826" spans="3:7" ht="15">
      <c r="C1826" s="8" t="s">
        <v>188</v>
      </c>
      <c r="D1826" t="str">
        <f t="shared" si="29"/>
        <v>ちかひさ</v>
      </c>
      <c r="F1826" s="32" t="s">
        <v>96</v>
      </c>
      <c r="G1826" t="s">
        <v>698</v>
      </c>
    </row>
    <row r="1827" spans="3:7" ht="15">
      <c r="C1827" s="8" t="s">
        <v>243</v>
      </c>
      <c r="D1827" t="str">
        <f t="shared" si="29"/>
        <v>あきやま</v>
      </c>
      <c r="F1827" s="32" t="s">
        <v>96</v>
      </c>
      <c r="G1827" t="s">
        <v>698</v>
      </c>
    </row>
    <row r="1828" spans="3:7" ht="13.5">
      <c r="C1828" s="8" t="s">
        <v>251</v>
      </c>
      <c r="D1828" t="str">
        <f t="shared" si="29"/>
        <v>はたなか</v>
      </c>
      <c r="F1828" s="8" t="s">
        <v>96</v>
      </c>
      <c r="G1828" t="s">
        <v>698</v>
      </c>
    </row>
    <row r="1829" spans="3:7" ht="13.5">
      <c r="C1829" s="8" t="s">
        <v>725</v>
      </c>
      <c r="D1829" t="str">
        <f t="shared" si="29"/>
        <v>ささ</v>
      </c>
      <c r="F1829" t="s">
        <v>216</v>
      </c>
      <c r="G1829" t="s">
        <v>673</v>
      </c>
    </row>
    <row r="1830" spans="3:7" ht="13.5">
      <c r="C1830" s="8" t="s">
        <v>139</v>
      </c>
      <c r="D1830" t="str">
        <f t="shared" si="29"/>
        <v>なるけ</v>
      </c>
      <c r="F1830" s="8" t="s">
        <v>252</v>
      </c>
      <c r="G1830" t="s">
        <v>674</v>
      </c>
    </row>
    <row r="1831" spans="3:7" ht="13.5">
      <c r="C1831" s="8" t="s">
        <v>721</v>
      </c>
      <c r="D1831" t="str">
        <f t="shared" si="29"/>
        <v>しも</v>
      </c>
      <c r="F1831" s="5" t="s">
        <v>252</v>
      </c>
      <c r="G1831" t="s">
        <v>674</v>
      </c>
    </row>
    <row r="1832" spans="3:7" ht="13.5">
      <c r="C1832" s="8" t="s">
        <v>162</v>
      </c>
      <c r="D1832" t="str">
        <f t="shared" si="29"/>
        <v>おの</v>
      </c>
      <c r="F1832" s="8" t="s">
        <v>764</v>
      </c>
      <c r="G1832" t="s">
        <v>1074</v>
      </c>
    </row>
    <row r="1833" spans="3:7" ht="13.5">
      <c r="C1833" s="5" t="s">
        <v>155</v>
      </c>
      <c r="D1833" t="str">
        <f t="shared" si="29"/>
        <v>さいとうぶんぞう</v>
      </c>
      <c r="F1833" s="8" t="s">
        <v>764</v>
      </c>
      <c r="G1833" t="s">
        <v>1074</v>
      </c>
    </row>
    <row r="1834" spans="3:7" ht="13.5">
      <c r="C1834" s="8" t="s">
        <v>316</v>
      </c>
      <c r="D1834" t="str">
        <f t="shared" si="29"/>
        <v>すぎやまとく</v>
      </c>
      <c r="F1834" s="8" t="s">
        <v>764</v>
      </c>
      <c r="G1834" t="s">
        <v>1074</v>
      </c>
    </row>
    <row r="1835" spans="3:7" ht="13.5">
      <c r="C1835" s="8" t="s">
        <v>178</v>
      </c>
      <c r="D1835" t="str">
        <f t="shared" si="29"/>
        <v>あおき</v>
      </c>
      <c r="F1835" s="8" t="s">
        <v>764</v>
      </c>
      <c r="G1835" t="s">
        <v>1074</v>
      </c>
    </row>
    <row r="1836" spans="3:7" ht="13.5">
      <c r="C1836" s="8" t="s">
        <v>199</v>
      </c>
      <c r="D1836" t="str">
        <f t="shared" si="29"/>
        <v>おかだ</v>
      </c>
      <c r="F1836" s="8" t="s">
        <v>764</v>
      </c>
      <c r="G1836" t="s">
        <v>1074</v>
      </c>
    </row>
    <row r="1837" spans="3:7" ht="13.5">
      <c r="C1837" s="8" t="s">
        <v>317</v>
      </c>
      <c r="D1837" t="str">
        <f t="shared" si="29"/>
        <v>にしじま</v>
      </c>
      <c r="F1837" t="s">
        <v>356</v>
      </c>
      <c r="G1837" t="s">
        <v>1075</v>
      </c>
    </row>
    <row r="1838" spans="3:7" ht="13.5">
      <c r="C1838" s="8" t="s">
        <v>318</v>
      </c>
      <c r="D1838" t="str">
        <f t="shared" si="29"/>
        <v>すずきぎ</v>
      </c>
      <c r="F1838" s="8" t="s">
        <v>352</v>
      </c>
      <c r="G1838" t="s">
        <v>1076</v>
      </c>
    </row>
    <row r="1839" spans="3:7" ht="13.5">
      <c r="C1839" s="8" t="s">
        <v>319</v>
      </c>
      <c r="D1839" t="str">
        <f t="shared" si="29"/>
        <v>にいみ</v>
      </c>
      <c r="F1839" s="8" t="s">
        <v>352</v>
      </c>
      <c r="G1839" t="s">
        <v>1076</v>
      </c>
    </row>
    <row r="1840" spans="3:7" ht="13.5">
      <c r="C1840" s="8" t="s">
        <v>320</v>
      </c>
      <c r="D1840" t="str">
        <f t="shared" si="29"/>
        <v>ふくい</v>
      </c>
      <c r="F1840" s="8" t="s">
        <v>294</v>
      </c>
      <c r="G1840" t="s">
        <v>675</v>
      </c>
    </row>
    <row r="1841" spans="3:7" ht="13.5">
      <c r="C1841" s="8" t="s">
        <v>824</v>
      </c>
      <c r="D1841" t="str">
        <f t="shared" si="29"/>
        <v>さるわたり</v>
      </c>
      <c r="F1841" s="8" t="s">
        <v>951</v>
      </c>
      <c r="G1841" t="s">
        <v>1077</v>
      </c>
    </row>
    <row r="1842" spans="3:7" ht="13.5">
      <c r="C1842" s="8" t="s">
        <v>321</v>
      </c>
      <c r="D1842" t="str">
        <f t="shared" si="29"/>
        <v>いちかわ</v>
      </c>
      <c r="F1842" s="8" t="s">
        <v>951</v>
      </c>
      <c r="G1842" t="s">
        <v>1077</v>
      </c>
    </row>
    <row r="1843" spans="3:7" ht="13.5">
      <c r="C1843" s="5" t="s">
        <v>190</v>
      </c>
      <c r="D1843" t="str">
        <f t="shared" si="29"/>
        <v>みまてるお</v>
      </c>
      <c r="F1843" s="8" t="s">
        <v>16</v>
      </c>
      <c r="G1843" t="s">
        <v>1077</v>
      </c>
    </row>
    <row r="1844" spans="3:7" ht="13.5">
      <c r="C1844" s="8" t="s">
        <v>322</v>
      </c>
      <c r="D1844" t="str">
        <f t="shared" si="29"/>
        <v>ばば</v>
      </c>
      <c r="F1844" s="8" t="s">
        <v>16</v>
      </c>
      <c r="G1844" t="s">
        <v>1077</v>
      </c>
    </row>
    <row r="1845" spans="3:7" ht="13.5">
      <c r="C1845" s="8" t="s">
        <v>244</v>
      </c>
      <c r="D1845" t="str">
        <f aca="true" t="shared" si="30" ref="D1845:D1908">VLOOKUP(C1845,$L$3:$M$509,2,FALSE)</f>
        <v>たかはしよしき</v>
      </c>
      <c r="F1845" s="5" t="s">
        <v>441</v>
      </c>
      <c r="G1845" t="s">
        <v>1077</v>
      </c>
    </row>
    <row r="1846" spans="2:7" ht="13.5">
      <c r="B1846" s="11"/>
      <c r="C1846" s="8" t="s">
        <v>141</v>
      </c>
      <c r="D1846" t="str">
        <f t="shared" si="30"/>
        <v>よしおか</v>
      </c>
      <c r="F1846" s="8" t="s">
        <v>109</v>
      </c>
      <c r="G1846" t="s">
        <v>1077</v>
      </c>
    </row>
    <row r="1847" spans="3:7" ht="13.5">
      <c r="C1847" s="8" t="s">
        <v>193</v>
      </c>
      <c r="D1847" t="str">
        <f t="shared" si="30"/>
        <v>おくむら</v>
      </c>
      <c r="F1847" s="8" t="s">
        <v>16</v>
      </c>
      <c r="G1847" t="s">
        <v>1077</v>
      </c>
    </row>
    <row r="1848" spans="3:7" ht="13.5">
      <c r="C1848" s="8" t="s">
        <v>139</v>
      </c>
      <c r="D1848" t="str">
        <f t="shared" si="30"/>
        <v>なるけ</v>
      </c>
      <c r="F1848" s="32" t="s">
        <v>109</v>
      </c>
      <c r="G1848" t="s">
        <v>1077</v>
      </c>
    </row>
    <row r="1849" spans="3:7" ht="13.5">
      <c r="C1849" s="8" t="s">
        <v>821</v>
      </c>
      <c r="D1849" t="str">
        <f t="shared" si="30"/>
        <v>くりやま</v>
      </c>
      <c r="F1849" s="8" t="s">
        <v>109</v>
      </c>
      <c r="G1849" t="s">
        <v>1077</v>
      </c>
    </row>
    <row r="1850" spans="3:7" ht="13.5">
      <c r="C1850" s="8" t="s">
        <v>251</v>
      </c>
      <c r="D1850" t="str">
        <f t="shared" si="30"/>
        <v>はたなか</v>
      </c>
      <c r="F1850" s="8" t="s">
        <v>109</v>
      </c>
      <c r="G1850" t="s">
        <v>1077</v>
      </c>
    </row>
    <row r="1851" spans="3:7" ht="13.5">
      <c r="C1851" s="8" t="s">
        <v>194</v>
      </c>
      <c r="D1851" t="str">
        <f t="shared" si="30"/>
        <v>すがわら</v>
      </c>
      <c r="F1851" s="8" t="s">
        <v>109</v>
      </c>
      <c r="G1851" t="s">
        <v>1077</v>
      </c>
    </row>
    <row r="1852" spans="3:7" ht="13.5">
      <c r="C1852" s="8" t="s">
        <v>812</v>
      </c>
      <c r="D1852" t="str">
        <f t="shared" si="30"/>
        <v>かねかわ</v>
      </c>
      <c r="F1852" s="8" t="s">
        <v>109</v>
      </c>
      <c r="G1852" t="s">
        <v>1077</v>
      </c>
    </row>
    <row r="1853" spans="3:7" ht="15">
      <c r="C1853" s="8" t="s">
        <v>197</v>
      </c>
      <c r="D1853" t="str">
        <f t="shared" si="30"/>
        <v>おおだて</v>
      </c>
      <c r="F1853" s="8" t="s">
        <v>109</v>
      </c>
      <c r="G1853" t="s">
        <v>1077</v>
      </c>
    </row>
    <row r="1854" spans="3:7" ht="15">
      <c r="C1854" s="8" t="s">
        <v>175</v>
      </c>
      <c r="D1854" t="str">
        <f t="shared" si="30"/>
        <v>たどころ</v>
      </c>
      <c r="F1854" s="8" t="s">
        <v>109</v>
      </c>
      <c r="G1854" t="s">
        <v>1077</v>
      </c>
    </row>
    <row r="1855" spans="3:7" ht="15">
      <c r="C1855" s="5" t="s">
        <v>261</v>
      </c>
      <c r="D1855" t="str">
        <f t="shared" si="30"/>
        <v>いがらし</v>
      </c>
      <c r="F1855" s="5" t="s">
        <v>109</v>
      </c>
      <c r="G1855" t="s">
        <v>1077</v>
      </c>
    </row>
    <row r="1856" spans="3:7" ht="15">
      <c r="C1856" s="8" t="s">
        <v>245</v>
      </c>
      <c r="D1856" t="str">
        <f t="shared" si="30"/>
        <v>ちゅうじょう</v>
      </c>
      <c r="F1856" s="8" t="s">
        <v>109</v>
      </c>
      <c r="G1856" t="s">
        <v>1077</v>
      </c>
    </row>
    <row r="1857" spans="3:7" ht="15">
      <c r="C1857" s="8" t="s">
        <v>262</v>
      </c>
      <c r="D1857" t="str">
        <f t="shared" si="30"/>
        <v>にしもと</v>
      </c>
      <c r="F1857" s="8" t="s">
        <v>109</v>
      </c>
      <c r="G1857" t="s">
        <v>1077</v>
      </c>
    </row>
    <row r="1858" spans="3:7" ht="15">
      <c r="C1858" s="8" t="s">
        <v>185</v>
      </c>
      <c r="D1858" t="str">
        <f t="shared" si="30"/>
        <v>もりぐち</v>
      </c>
      <c r="F1858" t="s">
        <v>206</v>
      </c>
      <c r="G1858" t="s">
        <v>1077</v>
      </c>
    </row>
    <row r="1859" spans="3:7" ht="15">
      <c r="C1859" s="8" t="s">
        <v>195</v>
      </c>
      <c r="D1859" t="str">
        <f t="shared" si="30"/>
        <v>ふわ</v>
      </c>
      <c r="F1859" s="8" t="s">
        <v>5</v>
      </c>
      <c r="G1859" t="s">
        <v>1078</v>
      </c>
    </row>
    <row r="1860" spans="3:7" ht="13.5">
      <c r="C1860" s="8" t="s">
        <v>188</v>
      </c>
      <c r="D1860" t="str">
        <f t="shared" si="30"/>
        <v>ちかひさ</v>
      </c>
      <c r="F1860" s="8" t="s">
        <v>939</v>
      </c>
      <c r="G1860" t="s">
        <v>1078</v>
      </c>
    </row>
    <row r="1861" spans="3:7" ht="13.5">
      <c r="C1861" s="8" t="s">
        <v>263</v>
      </c>
      <c r="D1861" t="str">
        <f t="shared" si="30"/>
        <v>はまぐち</v>
      </c>
      <c r="F1861" s="8" t="s">
        <v>105</v>
      </c>
      <c r="G1861" t="s">
        <v>1078</v>
      </c>
    </row>
    <row r="1862" spans="3:7" ht="13.5">
      <c r="C1862" s="8" t="s">
        <v>162</v>
      </c>
      <c r="D1862" t="str">
        <f t="shared" si="30"/>
        <v>おの</v>
      </c>
      <c r="F1862" s="8" t="s">
        <v>5</v>
      </c>
      <c r="G1862" t="s">
        <v>1078</v>
      </c>
    </row>
    <row r="1863" spans="3:7" ht="13.5">
      <c r="C1863" s="8" t="s">
        <v>182</v>
      </c>
      <c r="D1863" t="str">
        <f t="shared" si="30"/>
        <v>ゆうき</v>
      </c>
      <c r="F1863" s="8" t="s">
        <v>5</v>
      </c>
      <c r="G1863" t="s">
        <v>1078</v>
      </c>
    </row>
    <row r="1864" spans="3:7" ht="13.5">
      <c r="C1864" s="8" t="s">
        <v>824</v>
      </c>
      <c r="D1864" t="str">
        <f t="shared" si="30"/>
        <v>さるわたり</v>
      </c>
      <c r="F1864" t="s">
        <v>5</v>
      </c>
      <c r="G1864" t="s">
        <v>1078</v>
      </c>
    </row>
    <row r="1865" spans="3:7" ht="13.5">
      <c r="C1865" s="5" t="s">
        <v>199</v>
      </c>
      <c r="D1865" t="str">
        <f t="shared" si="30"/>
        <v>おかだ</v>
      </c>
      <c r="F1865" s="8" t="s">
        <v>5</v>
      </c>
      <c r="G1865" t="s">
        <v>1078</v>
      </c>
    </row>
    <row r="1866" spans="3:7" ht="13.5">
      <c r="C1866" s="8" t="s">
        <v>796</v>
      </c>
      <c r="D1866" t="str">
        <f t="shared" si="30"/>
        <v>まつい</v>
      </c>
      <c r="F1866" s="8" t="s">
        <v>5</v>
      </c>
      <c r="G1866" t="s">
        <v>1078</v>
      </c>
    </row>
    <row r="1867" spans="3:7" ht="13.5">
      <c r="C1867" s="8" t="s">
        <v>176</v>
      </c>
      <c r="D1867" t="str">
        <f t="shared" si="30"/>
        <v>なりかわ</v>
      </c>
      <c r="F1867" s="8" t="s">
        <v>5</v>
      </c>
      <c r="G1867" t="s">
        <v>1078</v>
      </c>
    </row>
    <row r="1868" spans="3:7" ht="13.5">
      <c r="C1868" s="8" t="s">
        <v>264</v>
      </c>
      <c r="D1868" t="str">
        <f t="shared" si="30"/>
        <v>あべ</v>
      </c>
      <c r="F1868" s="8" t="s">
        <v>5</v>
      </c>
      <c r="G1868" t="s">
        <v>1078</v>
      </c>
    </row>
    <row r="1869" spans="3:7" ht="13.5">
      <c r="C1869" s="8" t="s">
        <v>265</v>
      </c>
      <c r="D1869" t="str">
        <f t="shared" si="30"/>
        <v>いまなか</v>
      </c>
      <c r="F1869" s="8" t="s">
        <v>5</v>
      </c>
      <c r="G1869" t="s">
        <v>1078</v>
      </c>
    </row>
    <row r="1870" spans="3:7" ht="13.5">
      <c r="C1870" s="8" t="s">
        <v>115</v>
      </c>
      <c r="D1870" t="str">
        <f t="shared" si="30"/>
        <v>まつうらふくぞう</v>
      </c>
      <c r="F1870" s="8" t="s">
        <v>161</v>
      </c>
      <c r="G1870" t="s">
        <v>1078</v>
      </c>
    </row>
    <row r="1871" spans="3:7" ht="13.5">
      <c r="C1871" s="8" t="s">
        <v>721</v>
      </c>
      <c r="D1871" t="str">
        <f t="shared" si="30"/>
        <v>しも</v>
      </c>
      <c r="F1871" s="5" t="s">
        <v>161</v>
      </c>
      <c r="G1871" t="s">
        <v>1078</v>
      </c>
    </row>
    <row r="1872" spans="3:7" ht="13.5">
      <c r="C1872" s="8" t="s">
        <v>155</v>
      </c>
      <c r="D1872" t="str">
        <f t="shared" si="30"/>
        <v>さいとうぶんぞう</v>
      </c>
      <c r="F1872" s="8" t="s">
        <v>161</v>
      </c>
      <c r="G1872" t="s">
        <v>1078</v>
      </c>
    </row>
    <row r="1873" spans="2:7" ht="13.5">
      <c r="B1873" s="11"/>
      <c r="C1873" s="8" t="s">
        <v>112</v>
      </c>
      <c r="D1873" t="str">
        <f t="shared" si="30"/>
        <v>かとうまさひろ</v>
      </c>
      <c r="F1873" s="8" t="s">
        <v>161</v>
      </c>
      <c r="G1873" t="s">
        <v>1078</v>
      </c>
    </row>
    <row r="1874" spans="3:7" ht="13.5">
      <c r="C1874" s="8" t="s">
        <v>244</v>
      </c>
      <c r="D1874" t="str">
        <f t="shared" si="30"/>
        <v>たかはしよしき</v>
      </c>
      <c r="F1874" s="8" t="s">
        <v>161</v>
      </c>
      <c r="G1874" t="s">
        <v>1078</v>
      </c>
    </row>
    <row r="1875" spans="3:7" ht="13.5">
      <c r="C1875" s="8" t="s">
        <v>193</v>
      </c>
      <c r="D1875" t="str">
        <f t="shared" si="30"/>
        <v>おくむら</v>
      </c>
      <c r="F1875" s="8" t="s">
        <v>161</v>
      </c>
      <c r="G1875" t="s">
        <v>1078</v>
      </c>
    </row>
    <row r="1876" spans="3:7" ht="13.5">
      <c r="C1876" s="8" t="s">
        <v>194</v>
      </c>
      <c r="D1876" t="str">
        <f t="shared" si="30"/>
        <v>すがわら</v>
      </c>
      <c r="F1876" s="8" t="s">
        <v>161</v>
      </c>
      <c r="G1876" t="s">
        <v>1078</v>
      </c>
    </row>
    <row r="1877" spans="3:7" ht="13.5">
      <c r="C1877" s="8" t="s">
        <v>796</v>
      </c>
      <c r="D1877" t="str">
        <f t="shared" si="30"/>
        <v>まつい</v>
      </c>
      <c r="F1877" s="8" t="s">
        <v>161</v>
      </c>
      <c r="G1877" t="s">
        <v>1078</v>
      </c>
    </row>
    <row r="1878" spans="3:7" ht="13.5">
      <c r="C1878" s="8" t="s">
        <v>189</v>
      </c>
      <c r="D1878" t="str">
        <f t="shared" si="30"/>
        <v>かわきた</v>
      </c>
      <c r="F1878" s="8" t="s">
        <v>161</v>
      </c>
      <c r="G1878" t="s">
        <v>1078</v>
      </c>
    </row>
    <row r="1879" spans="3:7" ht="13.5">
      <c r="C1879" s="8" t="s">
        <v>141</v>
      </c>
      <c r="D1879" t="str">
        <f t="shared" si="30"/>
        <v>よしおか</v>
      </c>
      <c r="F1879" s="8" t="s">
        <v>161</v>
      </c>
      <c r="G1879" t="s">
        <v>1078</v>
      </c>
    </row>
    <row r="1880" spans="3:7" ht="15">
      <c r="C1880" s="8" t="s">
        <v>243</v>
      </c>
      <c r="D1880" t="str">
        <f t="shared" si="30"/>
        <v>あきやま</v>
      </c>
      <c r="F1880" s="8" t="s">
        <v>161</v>
      </c>
      <c r="G1880" t="s">
        <v>1078</v>
      </c>
    </row>
    <row r="1881" spans="3:7" ht="15">
      <c r="C1881" s="8" t="s">
        <v>139</v>
      </c>
      <c r="D1881" t="str">
        <f t="shared" si="30"/>
        <v>なるけ</v>
      </c>
      <c r="F1881" s="8" t="s">
        <v>960</v>
      </c>
      <c r="G1881" t="s">
        <v>703</v>
      </c>
    </row>
    <row r="1882" spans="3:7" ht="15">
      <c r="C1882" s="5" t="s">
        <v>279</v>
      </c>
      <c r="D1882" t="str">
        <f t="shared" si="30"/>
        <v>したなか</v>
      </c>
      <c r="F1882" s="8" t="s">
        <v>470</v>
      </c>
      <c r="G1882" t="s">
        <v>703</v>
      </c>
    </row>
    <row r="1883" spans="3:7" ht="15">
      <c r="C1883" s="8" t="s">
        <v>251</v>
      </c>
      <c r="D1883" t="str">
        <f t="shared" si="30"/>
        <v>はたなか</v>
      </c>
      <c r="F1883" s="8" t="s">
        <v>470</v>
      </c>
      <c r="G1883" t="s">
        <v>703</v>
      </c>
    </row>
    <row r="1884" spans="3:7" ht="15">
      <c r="C1884" s="8" t="s">
        <v>118</v>
      </c>
      <c r="D1884" t="str">
        <f t="shared" si="30"/>
        <v>むらかみよし</v>
      </c>
      <c r="F1884" s="8" t="s">
        <v>470</v>
      </c>
      <c r="G1884" t="s">
        <v>703</v>
      </c>
    </row>
    <row r="1885" spans="3:7" ht="15">
      <c r="C1885" s="8" t="s">
        <v>248</v>
      </c>
      <c r="D1885" t="str">
        <f t="shared" si="30"/>
        <v>ばんどう</v>
      </c>
      <c r="F1885" s="8" t="s">
        <v>153</v>
      </c>
      <c r="G1885" t="s">
        <v>1079</v>
      </c>
    </row>
    <row r="1886" spans="3:7" ht="15">
      <c r="C1886" s="8" t="s">
        <v>261</v>
      </c>
      <c r="D1886" t="str">
        <f t="shared" si="30"/>
        <v>いがらし</v>
      </c>
      <c r="F1886" s="8" t="s">
        <v>153</v>
      </c>
      <c r="G1886" t="s">
        <v>1079</v>
      </c>
    </row>
    <row r="1887" spans="3:7" ht="13.5">
      <c r="C1887" s="8" t="s">
        <v>197</v>
      </c>
      <c r="D1887" t="str">
        <f t="shared" si="30"/>
        <v>おおだて</v>
      </c>
      <c r="F1887" s="8" t="s">
        <v>153</v>
      </c>
      <c r="G1887" t="s">
        <v>1079</v>
      </c>
    </row>
    <row r="1888" spans="3:7" ht="13.5">
      <c r="C1888" s="8" t="s">
        <v>824</v>
      </c>
      <c r="D1888" t="str">
        <f t="shared" si="30"/>
        <v>さるわたり</v>
      </c>
      <c r="F1888" s="8" t="s">
        <v>153</v>
      </c>
      <c r="G1888" t="s">
        <v>1079</v>
      </c>
    </row>
    <row r="1889" spans="3:7" ht="13.5">
      <c r="C1889" s="8" t="s">
        <v>821</v>
      </c>
      <c r="D1889" t="str">
        <f t="shared" si="30"/>
        <v>くりやま</v>
      </c>
      <c r="F1889" s="32" t="s">
        <v>153</v>
      </c>
      <c r="G1889" t="s">
        <v>1079</v>
      </c>
    </row>
    <row r="1890" spans="3:7" ht="13.5">
      <c r="C1890" s="8" t="s">
        <v>721</v>
      </c>
      <c r="D1890" t="str">
        <f t="shared" si="30"/>
        <v>しも</v>
      </c>
      <c r="F1890" s="5" t="s">
        <v>301</v>
      </c>
      <c r="G1890" t="s">
        <v>1080</v>
      </c>
    </row>
    <row r="1891" spans="3:7" ht="13.5">
      <c r="C1891" s="8" t="s">
        <v>181</v>
      </c>
      <c r="D1891" t="str">
        <f t="shared" si="30"/>
        <v>やとうまる</v>
      </c>
      <c r="F1891" s="8" t="s">
        <v>118</v>
      </c>
      <c r="G1891" t="s">
        <v>1081</v>
      </c>
    </row>
    <row r="1892" spans="3:7" ht="13.5">
      <c r="C1892" s="5" t="s">
        <v>188</v>
      </c>
      <c r="D1892" t="str">
        <f t="shared" si="30"/>
        <v>ちかひさ</v>
      </c>
      <c r="F1892" s="9" t="s">
        <v>118</v>
      </c>
      <c r="G1892" t="s">
        <v>1081</v>
      </c>
    </row>
    <row r="1893" spans="3:7" ht="13.5">
      <c r="C1893" s="8" t="s">
        <v>182</v>
      </c>
      <c r="D1893" t="str">
        <f t="shared" si="30"/>
        <v>ゆうき</v>
      </c>
      <c r="F1893" s="8" t="s">
        <v>118</v>
      </c>
      <c r="G1893" t="s">
        <v>1081</v>
      </c>
    </row>
    <row r="1894" spans="3:7" ht="13.5">
      <c r="C1894" s="8" t="s">
        <v>245</v>
      </c>
      <c r="D1894" t="str">
        <f t="shared" si="30"/>
        <v>ちゅうじょう</v>
      </c>
      <c r="F1894" t="s">
        <v>118</v>
      </c>
      <c r="G1894" t="s">
        <v>1081</v>
      </c>
    </row>
    <row r="1895" spans="3:7" ht="13.5">
      <c r="C1895" s="8" t="s">
        <v>150</v>
      </c>
      <c r="D1895" t="str">
        <f t="shared" si="30"/>
        <v>かしわざき</v>
      </c>
      <c r="F1895" s="8" t="s">
        <v>118</v>
      </c>
      <c r="G1895" t="s">
        <v>1081</v>
      </c>
    </row>
    <row r="1896" spans="2:7" ht="13.5">
      <c r="B1896" s="11"/>
      <c r="C1896" s="8" t="s">
        <v>194</v>
      </c>
      <c r="D1896" t="str">
        <f t="shared" si="30"/>
        <v>すがわら</v>
      </c>
      <c r="F1896" s="8" t="s">
        <v>118</v>
      </c>
      <c r="G1896" t="s">
        <v>1081</v>
      </c>
    </row>
    <row r="1897" spans="3:7" ht="13.5">
      <c r="C1897" s="8" t="s">
        <v>243</v>
      </c>
      <c r="D1897" t="str">
        <f t="shared" si="30"/>
        <v>あきやま</v>
      </c>
      <c r="F1897" t="s">
        <v>369</v>
      </c>
      <c r="G1897" t="s">
        <v>1083</v>
      </c>
    </row>
    <row r="1898" spans="3:7" ht="13.5">
      <c r="C1898" s="8" t="s">
        <v>796</v>
      </c>
      <c r="D1898" t="str">
        <f t="shared" si="30"/>
        <v>まつい</v>
      </c>
      <c r="F1898" s="8" t="s">
        <v>298</v>
      </c>
      <c r="G1898" t="s">
        <v>1082</v>
      </c>
    </row>
    <row r="1899" spans="3:7" ht="13.5">
      <c r="C1899" s="8" t="s">
        <v>244</v>
      </c>
      <c r="D1899" t="str">
        <f t="shared" si="30"/>
        <v>たかはしよしき</v>
      </c>
      <c r="F1899" s="8" t="s">
        <v>298</v>
      </c>
      <c r="G1899" t="s">
        <v>1082</v>
      </c>
    </row>
    <row r="1900" spans="3:7" ht="13.5">
      <c r="C1900" s="8" t="s">
        <v>193</v>
      </c>
      <c r="D1900" t="str">
        <f t="shared" si="30"/>
        <v>おくむら</v>
      </c>
      <c r="F1900" s="8" t="s">
        <v>215</v>
      </c>
      <c r="G1900" t="s">
        <v>1084</v>
      </c>
    </row>
    <row r="1901" spans="3:7" ht="13.5">
      <c r="C1901" s="8" t="s">
        <v>721</v>
      </c>
      <c r="D1901" t="str">
        <f t="shared" si="30"/>
        <v>しも</v>
      </c>
      <c r="F1901" s="8" t="s">
        <v>215</v>
      </c>
      <c r="G1901" t="s">
        <v>1084</v>
      </c>
    </row>
    <row r="1902" spans="3:7" ht="13.5">
      <c r="C1902" s="8" t="s">
        <v>116</v>
      </c>
      <c r="D1902" t="str">
        <f t="shared" si="30"/>
        <v>なかむら</v>
      </c>
      <c r="F1902" s="8" t="s">
        <v>215</v>
      </c>
      <c r="G1902" t="s">
        <v>1084</v>
      </c>
    </row>
    <row r="1903" spans="3:7" ht="15">
      <c r="C1903" s="8" t="s">
        <v>118</v>
      </c>
      <c r="D1903" t="str">
        <f t="shared" si="30"/>
        <v>むらかみよし</v>
      </c>
      <c r="F1903" s="5" t="s">
        <v>215</v>
      </c>
      <c r="G1903" t="s">
        <v>1084</v>
      </c>
    </row>
    <row r="1904" spans="3:7" ht="15">
      <c r="C1904" s="8" t="s">
        <v>197</v>
      </c>
      <c r="D1904" t="str">
        <f t="shared" si="30"/>
        <v>おおだて</v>
      </c>
      <c r="F1904" s="8" t="s">
        <v>212</v>
      </c>
      <c r="G1904" t="s">
        <v>676</v>
      </c>
    </row>
    <row r="1905" spans="3:7" ht="15">
      <c r="C1905" s="5" t="s">
        <v>828</v>
      </c>
      <c r="D1905" t="str">
        <f t="shared" si="30"/>
        <v>よしだじゅん</v>
      </c>
      <c r="F1905" t="s">
        <v>212</v>
      </c>
      <c r="G1905" t="s">
        <v>676</v>
      </c>
    </row>
    <row r="1906" spans="3:7" ht="15">
      <c r="C1906" s="8" t="s">
        <v>245</v>
      </c>
      <c r="D1906" t="str">
        <f t="shared" si="30"/>
        <v>ちゅうじょう</v>
      </c>
      <c r="F1906" s="8" t="s">
        <v>900</v>
      </c>
      <c r="G1906" t="s">
        <v>677</v>
      </c>
    </row>
    <row r="1907" spans="3:7" ht="15">
      <c r="C1907" s="8" t="s">
        <v>150</v>
      </c>
      <c r="D1907" t="str">
        <f t="shared" si="30"/>
        <v>かしわざき</v>
      </c>
      <c r="F1907" t="s">
        <v>900</v>
      </c>
      <c r="G1907" t="s">
        <v>677</v>
      </c>
    </row>
    <row r="1908" spans="3:7" ht="15">
      <c r="C1908" s="8" t="s">
        <v>189</v>
      </c>
      <c r="D1908" t="str">
        <f t="shared" si="30"/>
        <v>かわきた</v>
      </c>
      <c r="F1908" s="8" t="s">
        <v>900</v>
      </c>
      <c r="G1908" t="s">
        <v>677</v>
      </c>
    </row>
    <row r="1909" spans="3:7" ht="15">
      <c r="C1909" s="8" t="s">
        <v>246</v>
      </c>
      <c r="D1909" t="str">
        <f aca="true" t="shared" si="31" ref="D1909:D1972">VLOOKUP(C1909,$L$3:$M$509,2,FALSE)</f>
        <v>ゆあさ</v>
      </c>
      <c r="F1909" t="s">
        <v>900</v>
      </c>
      <c r="G1909" t="s">
        <v>677</v>
      </c>
    </row>
    <row r="1910" spans="3:7" ht="13.5">
      <c r="C1910" s="8" t="s">
        <v>247</v>
      </c>
      <c r="D1910" t="str">
        <f t="shared" si="31"/>
        <v>せと</v>
      </c>
      <c r="F1910" t="s">
        <v>900</v>
      </c>
      <c r="G1910" t="s">
        <v>677</v>
      </c>
    </row>
    <row r="1911" spans="3:7" ht="13.5">
      <c r="C1911" s="8" t="s">
        <v>248</v>
      </c>
      <c r="D1911" t="str">
        <f t="shared" si="31"/>
        <v>ばんどう</v>
      </c>
      <c r="F1911" s="8" t="s">
        <v>773</v>
      </c>
      <c r="G1911" t="s">
        <v>663</v>
      </c>
    </row>
    <row r="1912" spans="3:7" ht="13.5">
      <c r="C1912" s="8" t="s">
        <v>249</v>
      </c>
      <c r="D1912" t="str">
        <f t="shared" si="31"/>
        <v>のぶくに</v>
      </c>
      <c r="F1912" s="8" t="s">
        <v>773</v>
      </c>
      <c r="G1912" t="s">
        <v>663</v>
      </c>
    </row>
    <row r="1913" spans="3:7" ht="13.5">
      <c r="C1913" s="8" t="s">
        <v>827</v>
      </c>
      <c r="D1913" t="str">
        <f t="shared" si="31"/>
        <v>ふじもと</v>
      </c>
      <c r="F1913" s="8" t="s">
        <v>773</v>
      </c>
      <c r="G1913" t="s">
        <v>663</v>
      </c>
    </row>
    <row r="1914" spans="3:7" ht="13.5">
      <c r="C1914" s="8" t="s">
        <v>831</v>
      </c>
      <c r="D1914" t="str">
        <f t="shared" si="31"/>
        <v>しんたに</v>
      </c>
      <c r="F1914" s="8" t="s">
        <v>773</v>
      </c>
      <c r="G1914" t="s">
        <v>663</v>
      </c>
    </row>
    <row r="1915" spans="3:7" ht="13.5">
      <c r="C1915" s="5" t="s">
        <v>250</v>
      </c>
      <c r="D1915" t="str">
        <f t="shared" si="31"/>
        <v>うめもと</v>
      </c>
      <c r="F1915" s="8" t="s">
        <v>773</v>
      </c>
      <c r="G1915" t="s">
        <v>663</v>
      </c>
    </row>
    <row r="1916" spans="3:7" ht="13.5">
      <c r="C1916" s="8" t="s">
        <v>251</v>
      </c>
      <c r="D1916" t="str">
        <f t="shared" si="31"/>
        <v>はたなか</v>
      </c>
      <c r="F1916" s="8" t="s">
        <v>773</v>
      </c>
      <c r="G1916" t="s">
        <v>663</v>
      </c>
    </row>
    <row r="1917" spans="3:7" ht="13.5">
      <c r="C1917" s="8" t="s">
        <v>252</v>
      </c>
      <c r="D1917" t="str">
        <f t="shared" si="31"/>
        <v>みやざわ</v>
      </c>
      <c r="F1917" s="8" t="s">
        <v>773</v>
      </c>
      <c r="G1917" t="s">
        <v>663</v>
      </c>
    </row>
    <row r="1918" spans="2:7" ht="13.5">
      <c r="B1918" s="11"/>
      <c r="C1918" s="8" t="s">
        <v>112</v>
      </c>
      <c r="D1918" t="str">
        <f t="shared" si="31"/>
        <v>かとうまさひろ</v>
      </c>
      <c r="F1918" s="8" t="s">
        <v>773</v>
      </c>
      <c r="G1918" t="s">
        <v>663</v>
      </c>
    </row>
    <row r="1919" spans="3:7" ht="13.5">
      <c r="C1919" s="8" t="s">
        <v>113</v>
      </c>
      <c r="D1919" t="str">
        <f t="shared" si="31"/>
        <v>いけじり</v>
      </c>
      <c r="F1919" s="8" t="s">
        <v>773</v>
      </c>
      <c r="G1919" t="s">
        <v>663</v>
      </c>
    </row>
    <row r="1920" spans="3:7" ht="13.5">
      <c r="C1920" s="8" t="s">
        <v>721</v>
      </c>
      <c r="D1920" t="str">
        <f t="shared" si="31"/>
        <v>しも</v>
      </c>
      <c r="F1920" t="s">
        <v>773</v>
      </c>
      <c r="G1920" t="s">
        <v>663</v>
      </c>
    </row>
    <row r="1921" spans="3:7" ht="13.5">
      <c r="C1921" s="8" t="s">
        <v>194</v>
      </c>
      <c r="D1921" t="str">
        <f t="shared" si="31"/>
        <v>すがわら</v>
      </c>
      <c r="F1921" t="s">
        <v>347</v>
      </c>
      <c r="G1921" t="s">
        <v>678</v>
      </c>
    </row>
    <row r="1922" spans="3:7" ht="13.5">
      <c r="C1922" s="8" t="s">
        <v>796</v>
      </c>
      <c r="D1922" t="str">
        <f t="shared" si="31"/>
        <v>まつい</v>
      </c>
      <c r="F1922" s="8" t="s">
        <v>727</v>
      </c>
      <c r="G1922" t="s">
        <v>679</v>
      </c>
    </row>
    <row r="1923" spans="3:7" ht="13.5">
      <c r="C1923" s="8" t="s">
        <v>244</v>
      </c>
      <c r="D1923" t="str">
        <f t="shared" si="31"/>
        <v>たかはしよしき</v>
      </c>
      <c r="F1923" s="8" t="s">
        <v>727</v>
      </c>
      <c r="G1923" t="s">
        <v>679</v>
      </c>
    </row>
    <row r="1924" spans="3:7" ht="15">
      <c r="C1924" s="8" t="s">
        <v>263</v>
      </c>
      <c r="D1924" t="str">
        <f t="shared" si="31"/>
        <v>はまぐち</v>
      </c>
      <c r="F1924" s="8" t="s">
        <v>185</v>
      </c>
      <c r="G1924" t="s">
        <v>680</v>
      </c>
    </row>
    <row r="1925" spans="3:7" ht="15">
      <c r="C1925" s="8" t="s">
        <v>298</v>
      </c>
      <c r="D1925" t="str">
        <f t="shared" si="31"/>
        <v>むらせたか</v>
      </c>
      <c r="F1925" s="8" t="s">
        <v>185</v>
      </c>
      <c r="G1925" t="s">
        <v>680</v>
      </c>
    </row>
    <row r="1926" spans="3:7" ht="15">
      <c r="C1926" s="8" t="s">
        <v>118</v>
      </c>
      <c r="D1926" t="str">
        <f t="shared" si="31"/>
        <v>むらかみよし</v>
      </c>
      <c r="F1926" s="8" t="s">
        <v>185</v>
      </c>
      <c r="G1926" t="s">
        <v>680</v>
      </c>
    </row>
    <row r="1927" spans="3:7" ht="15">
      <c r="C1927" s="5" t="s">
        <v>829</v>
      </c>
      <c r="D1927" t="str">
        <f t="shared" si="31"/>
        <v>きたの</v>
      </c>
      <c r="F1927" s="8" t="s">
        <v>185</v>
      </c>
      <c r="G1927" t="s">
        <v>680</v>
      </c>
    </row>
    <row r="1928" spans="3:7" ht="15">
      <c r="C1928" s="8" t="s">
        <v>824</v>
      </c>
      <c r="D1928" t="str">
        <f t="shared" si="31"/>
        <v>さるわたり</v>
      </c>
      <c r="F1928" s="8" t="s">
        <v>185</v>
      </c>
      <c r="G1928" t="s">
        <v>680</v>
      </c>
    </row>
    <row r="1929" spans="3:7" ht="15">
      <c r="C1929" s="8" t="s">
        <v>831</v>
      </c>
      <c r="D1929" t="str">
        <f t="shared" si="31"/>
        <v>しんたに</v>
      </c>
      <c r="F1929" s="8" t="s">
        <v>185</v>
      </c>
      <c r="G1929" t="s">
        <v>680</v>
      </c>
    </row>
    <row r="1930" spans="3:7" ht="15">
      <c r="C1930" s="8" t="s">
        <v>215</v>
      </c>
      <c r="D1930" t="str">
        <f t="shared" si="31"/>
        <v>むらせよし</v>
      </c>
      <c r="F1930" s="8" t="s">
        <v>185</v>
      </c>
      <c r="G1930" t="s">
        <v>680</v>
      </c>
    </row>
    <row r="1931" spans="3:7" ht="15">
      <c r="C1931" s="8" t="s">
        <v>286</v>
      </c>
      <c r="D1931" t="str">
        <f t="shared" si="31"/>
        <v>ささききよ</v>
      </c>
      <c r="F1931" s="8" t="s">
        <v>185</v>
      </c>
      <c r="G1931" t="s">
        <v>680</v>
      </c>
    </row>
    <row r="1932" spans="3:7" ht="13.5">
      <c r="C1932" s="8" t="s">
        <v>305</v>
      </c>
      <c r="D1932" t="str">
        <f t="shared" si="31"/>
        <v>かとうたかつぐ</v>
      </c>
      <c r="F1932" s="8" t="s">
        <v>185</v>
      </c>
      <c r="G1932" t="s">
        <v>680</v>
      </c>
    </row>
    <row r="1933" spans="3:7" ht="13.5">
      <c r="C1933" s="8" t="s">
        <v>249</v>
      </c>
      <c r="D1933" t="str">
        <f t="shared" si="31"/>
        <v>のぶくに</v>
      </c>
      <c r="F1933" s="8" t="s">
        <v>185</v>
      </c>
      <c r="G1933" t="s">
        <v>680</v>
      </c>
    </row>
    <row r="1934" spans="3:7" ht="13.5">
      <c r="C1934" s="8" t="s">
        <v>306</v>
      </c>
      <c r="D1934" t="str">
        <f t="shared" si="31"/>
        <v>まつもとかず</v>
      </c>
      <c r="F1934" s="8" t="s">
        <v>185</v>
      </c>
      <c r="G1934" t="s">
        <v>680</v>
      </c>
    </row>
    <row r="1935" spans="3:7" ht="13.5">
      <c r="C1935" s="8" t="s">
        <v>832</v>
      </c>
      <c r="D1935" t="str">
        <f t="shared" si="31"/>
        <v>いくいで</v>
      </c>
      <c r="F1935" s="8" t="s">
        <v>21</v>
      </c>
      <c r="G1935" t="s">
        <v>681</v>
      </c>
    </row>
    <row r="1936" spans="3:7" ht="13.5">
      <c r="C1936" s="8" t="s">
        <v>291</v>
      </c>
      <c r="D1936" t="str">
        <f t="shared" si="31"/>
        <v>やました</v>
      </c>
      <c r="F1936" s="8" t="s">
        <v>238</v>
      </c>
      <c r="G1936" t="s">
        <v>681</v>
      </c>
    </row>
    <row r="1937" spans="3:7" ht="13.5">
      <c r="C1937" s="5" t="s">
        <v>116</v>
      </c>
      <c r="D1937" t="str">
        <f t="shared" si="31"/>
        <v>なかむら</v>
      </c>
      <c r="F1937" s="8" t="s">
        <v>952</v>
      </c>
      <c r="G1937" t="s">
        <v>970</v>
      </c>
    </row>
    <row r="1938" spans="3:7" ht="13.5">
      <c r="C1938" s="8" t="s">
        <v>788</v>
      </c>
      <c r="D1938" t="str">
        <f t="shared" si="31"/>
        <v>みうらたすく</v>
      </c>
      <c r="F1938" s="8" t="s">
        <v>759</v>
      </c>
      <c r="G1938" t="s">
        <v>971</v>
      </c>
    </row>
    <row r="1939" spans="3:7" ht="13.5">
      <c r="C1939" s="8" t="s">
        <v>243</v>
      </c>
      <c r="D1939" t="str">
        <f t="shared" si="31"/>
        <v>あきやま</v>
      </c>
      <c r="F1939" s="8" t="s">
        <v>363</v>
      </c>
      <c r="G1939" t="s">
        <v>1086</v>
      </c>
    </row>
    <row r="1940" spans="3:7" ht="13.5">
      <c r="C1940" s="8" t="s">
        <v>288</v>
      </c>
      <c r="D1940" t="str">
        <f t="shared" si="31"/>
        <v>たなかいく</v>
      </c>
      <c r="F1940" s="8" t="s">
        <v>762</v>
      </c>
      <c r="G1940" t="s">
        <v>1085</v>
      </c>
    </row>
    <row r="1941" spans="3:7" ht="13.5">
      <c r="C1941" s="8" t="s">
        <v>821</v>
      </c>
      <c r="D1941" t="str">
        <f t="shared" si="31"/>
        <v>くりやま</v>
      </c>
      <c r="F1941" s="8" t="s">
        <v>499</v>
      </c>
      <c r="G1941" t="s">
        <v>711</v>
      </c>
    </row>
    <row r="1942" spans="3:7" ht="13.5">
      <c r="C1942" s="8" t="s">
        <v>850</v>
      </c>
      <c r="D1942" t="str">
        <f t="shared" si="31"/>
        <v>おまた</v>
      </c>
      <c r="F1942" t="s">
        <v>499</v>
      </c>
      <c r="G1942" t="s">
        <v>711</v>
      </c>
    </row>
    <row r="1943" spans="3:7" ht="13.5">
      <c r="C1943" s="8" t="s">
        <v>251</v>
      </c>
      <c r="D1943" t="str">
        <f t="shared" si="31"/>
        <v>はたなか</v>
      </c>
      <c r="F1943" s="8" t="s">
        <v>181</v>
      </c>
      <c r="G1943" t="s">
        <v>682</v>
      </c>
    </row>
    <row r="1944" spans="3:7" ht="13.5">
      <c r="C1944" s="8" t="s">
        <v>748</v>
      </c>
      <c r="D1944" t="str">
        <f t="shared" si="31"/>
        <v>ひだ</v>
      </c>
      <c r="F1944" s="8" t="s">
        <v>181</v>
      </c>
      <c r="G1944" t="s">
        <v>682</v>
      </c>
    </row>
    <row r="1945" spans="3:7" ht="13.5">
      <c r="C1945" s="8" t="s">
        <v>189</v>
      </c>
      <c r="D1945" t="str">
        <f t="shared" si="31"/>
        <v>かわきた</v>
      </c>
      <c r="F1945" t="s">
        <v>181</v>
      </c>
      <c r="G1945" t="s">
        <v>682</v>
      </c>
    </row>
    <row r="1946" spans="3:7" ht="13.5">
      <c r="C1946" s="8" t="s">
        <v>749</v>
      </c>
      <c r="D1946" t="str">
        <f t="shared" si="31"/>
        <v>よしむら</v>
      </c>
      <c r="F1946" s="8" t="s">
        <v>181</v>
      </c>
      <c r="G1946" t="s">
        <v>682</v>
      </c>
    </row>
    <row r="1947" spans="3:7" ht="13.5">
      <c r="C1947" s="5" t="s">
        <v>290</v>
      </c>
      <c r="D1947" t="str">
        <f t="shared" si="31"/>
        <v>のはら</v>
      </c>
      <c r="F1947" s="32" t="s">
        <v>181</v>
      </c>
      <c r="G1947" t="s">
        <v>682</v>
      </c>
    </row>
    <row r="1948" spans="2:7" ht="13.5">
      <c r="B1948" s="11"/>
      <c r="C1948" s="8" t="s">
        <v>194</v>
      </c>
      <c r="D1948" t="str">
        <f t="shared" si="31"/>
        <v>すがわら</v>
      </c>
      <c r="F1948" s="8" t="s">
        <v>181</v>
      </c>
      <c r="G1948" t="s">
        <v>682</v>
      </c>
    </row>
    <row r="1949" spans="3:7" ht="13.5">
      <c r="C1949" s="8" t="s">
        <v>118</v>
      </c>
      <c r="D1949" t="str">
        <f t="shared" si="31"/>
        <v>むらかみよし</v>
      </c>
      <c r="F1949" s="8" t="s">
        <v>181</v>
      </c>
      <c r="G1949" t="s">
        <v>682</v>
      </c>
    </row>
    <row r="1950" spans="3:7" ht="13.5">
      <c r="C1950" s="8" t="s">
        <v>803</v>
      </c>
      <c r="D1950" t="str">
        <f t="shared" si="31"/>
        <v>なかじま</v>
      </c>
      <c r="F1950" s="8" t="s">
        <v>181</v>
      </c>
      <c r="G1950" t="s">
        <v>682</v>
      </c>
    </row>
    <row r="1951" spans="3:7" ht="13.5">
      <c r="C1951" s="8" t="s">
        <v>116</v>
      </c>
      <c r="D1951" t="str">
        <f t="shared" si="31"/>
        <v>なかむら</v>
      </c>
      <c r="F1951" t="s">
        <v>181</v>
      </c>
      <c r="G1951" t="s">
        <v>682</v>
      </c>
    </row>
    <row r="1952" spans="3:7" ht="13.5">
      <c r="C1952" s="8" t="s">
        <v>286</v>
      </c>
      <c r="D1952" t="str">
        <f t="shared" si="31"/>
        <v>ささききよ</v>
      </c>
      <c r="F1952" s="8" t="s">
        <v>181</v>
      </c>
      <c r="G1952" t="s">
        <v>682</v>
      </c>
    </row>
    <row r="1953" spans="3:7" ht="13.5">
      <c r="C1953" s="8" t="s">
        <v>805</v>
      </c>
      <c r="D1953" t="str">
        <f t="shared" si="31"/>
        <v>いわさき</v>
      </c>
      <c r="F1953" s="8" t="s">
        <v>742</v>
      </c>
      <c r="G1953" t="s">
        <v>683</v>
      </c>
    </row>
    <row r="1954" spans="3:7" ht="13.5">
      <c r="C1954" s="8" t="s">
        <v>263</v>
      </c>
      <c r="D1954" t="str">
        <f t="shared" si="31"/>
        <v>はまぐち</v>
      </c>
      <c r="F1954" s="8" t="s">
        <v>432</v>
      </c>
      <c r="G1954" t="s">
        <v>683</v>
      </c>
    </row>
    <row r="1955" spans="3:7" ht="15">
      <c r="C1955" s="8" t="s">
        <v>832</v>
      </c>
      <c r="D1955" t="str">
        <f t="shared" si="31"/>
        <v>いくいで</v>
      </c>
      <c r="F1955" s="8" t="s">
        <v>48</v>
      </c>
      <c r="G1955" t="s">
        <v>683</v>
      </c>
    </row>
    <row r="1956" spans="3:7" ht="15">
      <c r="C1956" s="8" t="s">
        <v>249</v>
      </c>
      <c r="D1956" t="str">
        <f t="shared" si="31"/>
        <v>のぶくに</v>
      </c>
      <c r="F1956" s="8" t="s">
        <v>48</v>
      </c>
      <c r="G1956" t="s">
        <v>683</v>
      </c>
    </row>
    <row r="1957" spans="3:7" ht="15">
      <c r="C1957" s="5" t="s">
        <v>287</v>
      </c>
      <c r="D1957" t="str">
        <f t="shared" si="31"/>
        <v>やまだもとひろ</v>
      </c>
      <c r="F1957" s="8" t="s">
        <v>48</v>
      </c>
      <c r="G1957" t="s">
        <v>683</v>
      </c>
    </row>
    <row r="1958" spans="3:7" ht="15">
      <c r="C1958" s="8" t="s">
        <v>244</v>
      </c>
      <c r="D1958" t="str">
        <f t="shared" si="31"/>
        <v>たかはしよしき</v>
      </c>
      <c r="F1958" s="8" t="s">
        <v>48</v>
      </c>
      <c r="G1958" t="s">
        <v>683</v>
      </c>
    </row>
    <row r="1959" spans="3:7" ht="15">
      <c r="C1959" s="8" t="s">
        <v>288</v>
      </c>
      <c r="D1959" t="str">
        <f t="shared" si="31"/>
        <v>たなかいく</v>
      </c>
      <c r="F1959" s="8" t="s">
        <v>48</v>
      </c>
      <c r="G1959" t="s">
        <v>683</v>
      </c>
    </row>
    <row r="1960" spans="3:7" ht="15">
      <c r="C1960" s="8" t="s">
        <v>181</v>
      </c>
      <c r="D1960" t="str">
        <f t="shared" si="31"/>
        <v>やとうまる</v>
      </c>
      <c r="F1960" s="32" t="s">
        <v>170</v>
      </c>
      <c r="G1960" t="s">
        <v>684</v>
      </c>
    </row>
    <row r="1961" spans="3:7" ht="15">
      <c r="C1961" s="8" t="s">
        <v>289</v>
      </c>
      <c r="D1961" t="str">
        <f t="shared" si="31"/>
        <v>ふじわら</v>
      </c>
      <c r="F1961" s="8" t="s">
        <v>179</v>
      </c>
      <c r="G1961" t="s">
        <v>685</v>
      </c>
    </row>
    <row r="1962" spans="3:7" ht="13.5">
      <c r="C1962" s="8" t="s">
        <v>290</v>
      </c>
      <c r="D1962" t="str">
        <f t="shared" si="31"/>
        <v>のはら</v>
      </c>
      <c r="F1962" s="8" t="s">
        <v>179</v>
      </c>
      <c r="G1962" t="s">
        <v>685</v>
      </c>
    </row>
    <row r="1963" spans="3:7" ht="13.5">
      <c r="C1963" s="8" t="s">
        <v>122</v>
      </c>
      <c r="D1963" t="str">
        <f t="shared" si="31"/>
        <v>えした</v>
      </c>
      <c r="F1963" s="8" t="s">
        <v>179</v>
      </c>
      <c r="G1963" t="s">
        <v>685</v>
      </c>
    </row>
    <row r="1964" spans="3:7" ht="13.5">
      <c r="C1964" s="8" t="s">
        <v>721</v>
      </c>
      <c r="D1964" t="str">
        <f t="shared" si="31"/>
        <v>しも</v>
      </c>
      <c r="F1964" s="8" t="s">
        <v>179</v>
      </c>
      <c r="G1964" t="s">
        <v>685</v>
      </c>
    </row>
    <row r="1965" spans="3:7" ht="13.5">
      <c r="C1965" s="8" t="s">
        <v>189</v>
      </c>
      <c r="D1965" t="str">
        <f t="shared" si="31"/>
        <v>かわきた</v>
      </c>
      <c r="F1965" s="8" t="s">
        <v>179</v>
      </c>
      <c r="G1965" t="s">
        <v>685</v>
      </c>
    </row>
    <row r="1966" spans="3:7" ht="13.5">
      <c r="C1966" s="8" t="s">
        <v>114</v>
      </c>
      <c r="D1966" t="str">
        <f t="shared" si="31"/>
        <v>こばやしごろう</v>
      </c>
      <c r="F1966" s="8" t="s">
        <v>179</v>
      </c>
      <c r="G1966" t="s">
        <v>685</v>
      </c>
    </row>
    <row r="1967" spans="3:7" ht="13.5">
      <c r="C1967" s="5" t="s">
        <v>796</v>
      </c>
      <c r="D1967" t="str">
        <f t="shared" si="31"/>
        <v>まつい</v>
      </c>
      <c r="F1967" s="8" t="s">
        <v>362</v>
      </c>
      <c r="G1967" t="s">
        <v>1087</v>
      </c>
    </row>
    <row r="1968" spans="3:7" ht="13.5">
      <c r="C1968" s="8" t="s">
        <v>182</v>
      </c>
      <c r="D1968" t="str">
        <f t="shared" si="31"/>
        <v>ゆうき</v>
      </c>
      <c r="F1968" s="8" t="s">
        <v>753</v>
      </c>
      <c r="G1968" t="s">
        <v>1089</v>
      </c>
    </row>
    <row r="1969" spans="3:7" ht="13.5">
      <c r="C1969" s="8" t="s">
        <v>155</v>
      </c>
      <c r="D1969" t="str">
        <f t="shared" si="31"/>
        <v>さいとうぶんぞう</v>
      </c>
      <c r="F1969" s="8" t="s">
        <v>753</v>
      </c>
      <c r="G1969" t="s">
        <v>1089</v>
      </c>
    </row>
    <row r="1970" spans="3:7" ht="13.5">
      <c r="C1970" s="8" t="s">
        <v>291</v>
      </c>
      <c r="D1970" t="str">
        <f t="shared" si="31"/>
        <v>やました</v>
      </c>
      <c r="F1970" s="8" t="s">
        <v>753</v>
      </c>
      <c r="G1970" t="s">
        <v>1089</v>
      </c>
    </row>
    <row r="1971" spans="3:7" ht="13.5">
      <c r="C1971" s="8" t="s">
        <v>292</v>
      </c>
      <c r="D1971" t="str">
        <f t="shared" si="31"/>
        <v>かねだ</v>
      </c>
      <c r="F1971" s="8" t="s">
        <v>753</v>
      </c>
      <c r="G1971" t="s">
        <v>1089</v>
      </c>
    </row>
    <row r="1972" spans="3:7" ht="13.5">
      <c r="C1972" s="8" t="s">
        <v>293</v>
      </c>
      <c r="D1972" t="str">
        <f t="shared" si="31"/>
        <v>のむらたか</v>
      </c>
      <c r="F1972" s="32" t="s">
        <v>753</v>
      </c>
      <c r="G1972" t="s">
        <v>1089</v>
      </c>
    </row>
    <row r="1973" spans="3:7" ht="13.5">
      <c r="C1973" s="8" t="s">
        <v>294</v>
      </c>
      <c r="D1973" t="str">
        <f aca="true" t="shared" si="32" ref="D1973:D2036">VLOOKUP(C1973,$L$3:$M$509,2,FALSE)</f>
        <v>みやなか</v>
      </c>
      <c r="F1973" t="s">
        <v>753</v>
      </c>
      <c r="G1973" t="s">
        <v>1089</v>
      </c>
    </row>
    <row r="1974" spans="3:7" ht="13.5">
      <c r="C1974" s="8" t="s">
        <v>829</v>
      </c>
      <c r="D1974" t="str">
        <f t="shared" si="32"/>
        <v>きたの</v>
      </c>
      <c r="F1974" s="8" t="s">
        <v>753</v>
      </c>
      <c r="G1974" t="s">
        <v>1089</v>
      </c>
    </row>
    <row r="1975" spans="3:7" ht="13.5">
      <c r="C1975" s="8" t="s">
        <v>833</v>
      </c>
      <c r="D1975" t="str">
        <f t="shared" si="32"/>
        <v>いけだ</v>
      </c>
      <c r="F1975" s="8" t="s">
        <v>753</v>
      </c>
      <c r="G1975" t="s">
        <v>1089</v>
      </c>
    </row>
    <row r="1976" spans="3:7" ht="13.5">
      <c r="C1976" s="8" t="s">
        <v>344</v>
      </c>
      <c r="D1976" t="str">
        <f t="shared" si="32"/>
        <v>まつもとやすお</v>
      </c>
      <c r="F1976" s="8" t="s">
        <v>753</v>
      </c>
      <c r="G1976" t="s">
        <v>1089</v>
      </c>
    </row>
    <row r="1977" spans="3:7" ht="13.5">
      <c r="C1977" s="5" t="s">
        <v>115</v>
      </c>
      <c r="D1977" t="str">
        <f t="shared" si="32"/>
        <v>まつうらふくぞう</v>
      </c>
      <c r="F1977" s="8" t="s">
        <v>753</v>
      </c>
      <c r="G1977" t="s">
        <v>1089</v>
      </c>
    </row>
    <row r="1978" spans="3:7" ht="13.5">
      <c r="C1978" s="8" t="s">
        <v>252</v>
      </c>
      <c r="D1978" t="str">
        <f t="shared" si="32"/>
        <v>みやざわ</v>
      </c>
      <c r="F1978" s="8" t="s">
        <v>753</v>
      </c>
      <c r="G1978" t="s">
        <v>1089</v>
      </c>
    </row>
    <row r="1979" spans="3:7" ht="13.5">
      <c r="C1979" s="8" t="s">
        <v>117</v>
      </c>
      <c r="D1979" t="str">
        <f t="shared" si="32"/>
        <v>かたやまひでふみ</v>
      </c>
      <c r="F1979" s="8" t="s">
        <v>753</v>
      </c>
      <c r="G1979" t="s">
        <v>1089</v>
      </c>
    </row>
    <row r="1980" spans="3:7" ht="13.5">
      <c r="C1980" s="8" t="s">
        <v>821</v>
      </c>
      <c r="D1980" t="str">
        <f t="shared" si="32"/>
        <v>くりやま</v>
      </c>
      <c r="F1980" s="8" t="s">
        <v>753</v>
      </c>
      <c r="G1980" t="s">
        <v>1089</v>
      </c>
    </row>
    <row r="1981" spans="3:7" ht="13.5">
      <c r="C1981" s="8" t="s">
        <v>215</v>
      </c>
      <c r="D1981" t="str">
        <f t="shared" si="32"/>
        <v>むらせよし</v>
      </c>
      <c r="F1981" s="8" t="s">
        <v>753</v>
      </c>
      <c r="G1981" t="s">
        <v>1089</v>
      </c>
    </row>
    <row r="1982" spans="3:7" ht="13.5">
      <c r="C1982" s="8" t="s">
        <v>295</v>
      </c>
      <c r="D1982" t="str">
        <f t="shared" si="32"/>
        <v>ほりた</v>
      </c>
      <c r="F1982" s="8" t="s">
        <v>753</v>
      </c>
      <c r="G1982" t="s">
        <v>1089</v>
      </c>
    </row>
    <row r="1983" spans="3:7" ht="13.5">
      <c r="C1983" s="8" t="s">
        <v>296</v>
      </c>
      <c r="D1983" t="str">
        <f t="shared" si="32"/>
        <v>うらの</v>
      </c>
      <c r="F1983" s="8" t="s">
        <v>753</v>
      </c>
      <c r="G1983" t="s">
        <v>1089</v>
      </c>
    </row>
    <row r="1984" spans="3:7" ht="13.5">
      <c r="C1984" s="8" t="s">
        <v>243</v>
      </c>
      <c r="D1984" t="str">
        <f t="shared" si="32"/>
        <v>あきやま</v>
      </c>
      <c r="F1984" s="8" t="s">
        <v>268</v>
      </c>
      <c r="G1984" t="s">
        <v>1088</v>
      </c>
    </row>
    <row r="1985" spans="3:7" ht="13.5">
      <c r="C1985" s="8" t="s">
        <v>247</v>
      </c>
      <c r="D1985" t="str">
        <f t="shared" si="32"/>
        <v>せと</v>
      </c>
      <c r="F1985" s="8" t="s">
        <v>268</v>
      </c>
      <c r="G1985" t="s">
        <v>1088</v>
      </c>
    </row>
    <row r="1986" spans="3:7" ht="13.5">
      <c r="C1986" s="8" t="s">
        <v>297</v>
      </c>
      <c r="D1986" t="str">
        <f t="shared" si="32"/>
        <v>こうの</v>
      </c>
      <c r="F1986" t="s">
        <v>467</v>
      </c>
      <c r="G1986" t="str">
        <f>VLOOKUP(F1986,$L$3:$M$509,2,FALSE)</f>
        <v>やまざきかずまさ</v>
      </c>
    </row>
    <row r="1987" spans="3:7" ht="13.5">
      <c r="C1987" s="5" t="s">
        <v>298</v>
      </c>
      <c r="D1987" t="str">
        <f t="shared" si="32"/>
        <v>むらせたか</v>
      </c>
      <c r="F1987" s="8" t="s">
        <v>467</v>
      </c>
      <c r="G1987" t="s">
        <v>1090</v>
      </c>
    </row>
    <row r="1988" spans="3:7" ht="13.5">
      <c r="C1988" s="8" t="s">
        <v>261</v>
      </c>
      <c r="D1988" t="str">
        <f t="shared" si="32"/>
        <v>いがらし</v>
      </c>
      <c r="F1988" s="8" t="s">
        <v>436</v>
      </c>
      <c r="G1988" t="s">
        <v>1090</v>
      </c>
    </row>
    <row r="1989" spans="3:7" ht="13.5">
      <c r="C1989" s="8" t="s">
        <v>123</v>
      </c>
      <c r="D1989" t="str">
        <f t="shared" si="32"/>
        <v>よしだしんいち</v>
      </c>
      <c r="F1989" s="8" t="s">
        <v>467</v>
      </c>
      <c r="G1989" t="s">
        <v>1090</v>
      </c>
    </row>
    <row r="1990" spans="3:7" ht="13.5">
      <c r="C1990" s="8" t="s">
        <v>299</v>
      </c>
      <c r="D1990" t="str">
        <f t="shared" si="32"/>
        <v>おぎわら</v>
      </c>
      <c r="F1990" s="8" t="s">
        <v>467</v>
      </c>
      <c r="G1990" t="s">
        <v>1090</v>
      </c>
    </row>
    <row r="1991" spans="3:7" ht="13.5">
      <c r="C1991" s="8" t="s">
        <v>300</v>
      </c>
      <c r="D1991" t="str">
        <f t="shared" si="32"/>
        <v>とくよし</v>
      </c>
      <c r="F1991" s="8" t="s">
        <v>467</v>
      </c>
      <c r="G1991" t="s">
        <v>1090</v>
      </c>
    </row>
    <row r="1992" spans="3:7" ht="13.5">
      <c r="C1992" s="8" t="s">
        <v>301</v>
      </c>
      <c r="D1992" t="str">
        <f t="shared" si="32"/>
        <v>むらかみひろ</v>
      </c>
      <c r="F1992" s="8" t="s">
        <v>467</v>
      </c>
      <c r="G1992" t="s">
        <v>1090</v>
      </c>
    </row>
    <row r="1993" spans="3:7" ht="13.5">
      <c r="C1993" s="8" t="s">
        <v>127</v>
      </c>
      <c r="D1993" t="str">
        <f t="shared" si="32"/>
        <v>おかざき</v>
      </c>
      <c r="F1993" s="8" t="s">
        <v>99</v>
      </c>
      <c r="G1993" t="s">
        <v>1091</v>
      </c>
    </row>
    <row r="1994" spans="3:7" ht="13.5">
      <c r="C1994" s="8" t="s">
        <v>876</v>
      </c>
      <c r="D1994" t="str">
        <f t="shared" si="32"/>
        <v>たかはしひろし</v>
      </c>
      <c r="F1994" s="8" t="s">
        <v>99</v>
      </c>
      <c r="G1994" t="s">
        <v>1091</v>
      </c>
    </row>
    <row r="1995" spans="3:7" ht="13.5">
      <c r="C1995" s="8" t="s">
        <v>302</v>
      </c>
      <c r="D1995" t="str">
        <f t="shared" si="32"/>
        <v>くぼ</v>
      </c>
      <c r="F1995" s="8" t="s">
        <v>99</v>
      </c>
      <c r="G1995" t="s">
        <v>1091</v>
      </c>
    </row>
    <row r="1996" spans="3:7" ht="13.5">
      <c r="C1996" s="5" t="s">
        <v>834</v>
      </c>
      <c r="D1996" t="str">
        <f t="shared" si="32"/>
        <v>むらやま</v>
      </c>
      <c r="F1996" s="8" t="s">
        <v>91</v>
      </c>
      <c r="G1996" t="s">
        <v>1091</v>
      </c>
    </row>
    <row r="1997" spans="2:7" ht="13.5">
      <c r="B1997" s="11"/>
      <c r="C1997" s="8" t="s">
        <v>796</v>
      </c>
      <c r="D1997" t="str">
        <f t="shared" si="32"/>
        <v>まつい</v>
      </c>
      <c r="F1997" s="8" t="s">
        <v>186</v>
      </c>
      <c r="G1997" t="s">
        <v>1091</v>
      </c>
    </row>
    <row r="1998" spans="3:7" ht="13.5">
      <c r="C1998" s="8" t="s">
        <v>116</v>
      </c>
      <c r="D1998" t="str">
        <f t="shared" si="32"/>
        <v>なかむら</v>
      </c>
      <c r="F1998" t="s">
        <v>186</v>
      </c>
      <c r="G1998" t="s">
        <v>1091</v>
      </c>
    </row>
    <row r="1999" spans="3:7" ht="13.5">
      <c r="C1999" s="8" t="s">
        <v>113</v>
      </c>
      <c r="D1999" t="str">
        <f t="shared" si="32"/>
        <v>いけじり</v>
      </c>
      <c r="F1999" s="8" t="s">
        <v>186</v>
      </c>
      <c r="G1999" t="s">
        <v>1091</v>
      </c>
    </row>
    <row r="2000" spans="3:7" ht="13.5">
      <c r="C2000" s="8" t="s">
        <v>118</v>
      </c>
      <c r="D2000" t="str">
        <f t="shared" si="32"/>
        <v>むらかみよし</v>
      </c>
      <c r="F2000" s="8" t="s">
        <v>186</v>
      </c>
      <c r="G2000" t="s">
        <v>1091</v>
      </c>
    </row>
    <row r="2001" spans="3:7" ht="13.5">
      <c r="C2001" s="8" t="s">
        <v>805</v>
      </c>
      <c r="D2001" t="str">
        <f t="shared" si="32"/>
        <v>いわさき</v>
      </c>
      <c r="F2001" s="8" t="s">
        <v>186</v>
      </c>
      <c r="G2001" t="s">
        <v>1091</v>
      </c>
    </row>
    <row r="2002" spans="3:7" ht="13.5">
      <c r="C2002" s="8" t="s">
        <v>115</v>
      </c>
      <c r="D2002" t="str">
        <f t="shared" si="32"/>
        <v>まつうらふくぞう</v>
      </c>
      <c r="F2002" s="8" t="s">
        <v>758</v>
      </c>
      <c r="G2002" t="s">
        <v>1092</v>
      </c>
    </row>
    <row r="2003" spans="3:7" ht="15">
      <c r="C2003" s="8" t="s">
        <v>117</v>
      </c>
      <c r="D2003" t="str">
        <f t="shared" si="32"/>
        <v>かたやまひでふみ</v>
      </c>
      <c r="F2003" s="8" t="s">
        <v>758</v>
      </c>
      <c r="G2003" t="s">
        <v>1092</v>
      </c>
    </row>
    <row r="2004" spans="3:7" ht="15">
      <c r="C2004" s="8" t="s">
        <v>834</v>
      </c>
      <c r="D2004" t="str">
        <f t="shared" si="32"/>
        <v>むらやま</v>
      </c>
      <c r="F2004" s="8" t="s">
        <v>758</v>
      </c>
      <c r="G2004" t="s">
        <v>1092</v>
      </c>
    </row>
    <row r="2005" spans="3:7" ht="15">
      <c r="C2005" s="8" t="s">
        <v>114</v>
      </c>
      <c r="D2005" t="str">
        <f t="shared" si="32"/>
        <v>こばやしごろう</v>
      </c>
      <c r="F2005" s="8" t="s">
        <v>758</v>
      </c>
      <c r="G2005" t="s">
        <v>1092</v>
      </c>
    </row>
    <row r="2006" spans="3:7" ht="15">
      <c r="C2006" s="5" t="s">
        <v>886</v>
      </c>
      <c r="D2006" t="str">
        <f t="shared" si="32"/>
        <v>たんぎく</v>
      </c>
      <c r="F2006" s="8" t="s">
        <v>758</v>
      </c>
      <c r="G2006" t="s">
        <v>1092</v>
      </c>
    </row>
    <row r="2007" spans="3:7" ht="15">
      <c r="C2007" s="8" t="s">
        <v>181</v>
      </c>
      <c r="D2007" t="str">
        <f t="shared" si="32"/>
        <v>やとうまる</v>
      </c>
      <c r="F2007" s="8" t="s">
        <v>950</v>
      </c>
      <c r="G2007" t="s">
        <v>1092</v>
      </c>
    </row>
    <row r="2008" spans="3:7" ht="15">
      <c r="C2008" s="8" t="s">
        <v>121</v>
      </c>
      <c r="D2008" t="str">
        <f t="shared" si="32"/>
        <v>かもはら</v>
      </c>
      <c r="F2008" s="8" t="s">
        <v>758</v>
      </c>
      <c r="G2008" t="s">
        <v>1092</v>
      </c>
    </row>
    <row r="2009" spans="3:7" ht="15">
      <c r="C2009" s="8" t="s">
        <v>833</v>
      </c>
      <c r="D2009" t="str">
        <f t="shared" si="32"/>
        <v>いけだ</v>
      </c>
      <c r="F2009" s="8" t="s">
        <v>291</v>
      </c>
      <c r="G2009" t="s">
        <v>686</v>
      </c>
    </row>
    <row r="2010" spans="3:7" ht="15">
      <c r="C2010" s="8" t="s">
        <v>287</v>
      </c>
      <c r="D2010" t="str">
        <f t="shared" si="32"/>
        <v>やまだもとひろ</v>
      </c>
      <c r="F2010" t="s">
        <v>291</v>
      </c>
      <c r="G2010" t="s">
        <v>686</v>
      </c>
    </row>
    <row r="2011" spans="3:7" ht="13.5">
      <c r="C2011" s="16" t="s">
        <v>887</v>
      </c>
      <c r="D2011" t="str">
        <f t="shared" si="32"/>
        <v>ほうらい</v>
      </c>
      <c r="F2011" s="8" t="s">
        <v>291</v>
      </c>
      <c r="G2011" t="s">
        <v>686</v>
      </c>
    </row>
    <row r="2012" spans="3:7" ht="13.5">
      <c r="C2012" s="16" t="s">
        <v>894</v>
      </c>
      <c r="D2012" t="str">
        <f t="shared" si="32"/>
        <v>おおの</v>
      </c>
      <c r="F2012" s="8" t="s">
        <v>198</v>
      </c>
      <c r="G2012" t="s">
        <v>1093</v>
      </c>
    </row>
    <row r="2013" spans="3:7" ht="13.5">
      <c r="C2013" s="8" t="s">
        <v>344</v>
      </c>
      <c r="D2013" t="str">
        <f t="shared" si="32"/>
        <v>まつもとやすお</v>
      </c>
      <c r="F2013" s="8" t="s">
        <v>198</v>
      </c>
      <c r="G2013" t="s">
        <v>1093</v>
      </c>
    </row>
    <row r="2014" spans="3:7" ht="13.5">
      <c r="C2014" s="8" t="s">
        <v>291</v>
      </c>
      <c r="D2014" t="str">
        <f t="shared" si="32"/>
        <v>やました</v>
      </c>
      <c r="F2014" s="8" t="s">
        <v>287</v>
      </c>
      <c r="G2014" t="s">
        <v>1094</v>
      </c>
    </row>
    <row r="2015" spans="3:7" ht="13.5">
      <c r="C2015" s="8" t="s">
        <v>243</v>
      </c>
      <c r="D2015" t="str">
        <f t="shared" si="32"/>
        <v>あきやま</v>
      </c>
      <c r="F2015" s="8" t="s">
        <v>287</v>
      </c>
      <c r="G2015" t="s">
        <v>1094</v>
      </c>
    </row>
    <row r="2016" spans="3:7" ht="13.5">
      <c r="C2016" s="5" t="s">
        <v>182</v>
      </c>
      <c r="D2016" t="str">
        <f t="shared" si="32"/>
        <v>ゆうき</v>
      </c>
      <c r="F2016" s="8" t="s">
        <v>287</v>
      </c>
      <c r="G2016" t="s">
        <v>1094</v>
      </c>
    </row>
    <row r="2017" spans="3:7" ht="13.5">
      <c r="C2017" s="8" t="s">
        <v>122</v>
      </c>
      <c r="D2017" t="str">
        <f t="shared" si="32"/>
        <v>えした</v>
      </c>
      <c r="F2017" s="8" t="s">
        <v>1111</v>
      </c>
      <c r="G2017" t="s">
        <v>1095</v>
      </c>
    </row>
    <row r="2018" spans="3:7" ht="13.5">
      <c r="C2018" s="8" t="s">
        <v>889</v>
      </c>
      <c r="D2018" t="str">
        <f t="shared" si="32"/>
        <v>いわなみ</v>
      </c>
      <c r="F2018" s="8" t="s">
        <v>1111</v>
      </c>
      <c r="G2018" t="s">
        <v>1095</v>
      </c>
    </row>
    <row r="2019" spans="3:7" ht="13.5">
      <c r="C2019" s="8" t="s">
        <v>829</v>
      </c>
      <c r="D2019" t="str">
        <f t="shared" si="32"/>
        <v>きたの</v>
      </c>
      <c r="F2019" s="8" t="s">
        <v>1111</v>
      </c>
      <c r="G2019" t="s">
        <v>1095</v>
      </c>
    </row>
    <row r="2020" spans="3:7" ht="13.5">
      <c r="C2020" s="8" t="s">
        <v>346</v>
      </c>
      <c r="D2020" t="str">
        <f t="shared" si="32"/>
        <v>たけうちかず</v>
      </c>
      <c r="F2020" s="8" t="s">
        <v>954</v>
      </c>
      <c r="G2020" t="s">
        <v>1095</v>
      </c>
    </row>
    <row r="2021" spans="3:7" ht="13.5">
      <c r="C2021" s="8" t="s">
        <v>251</v>
      </c>
      <c r="D2021" t="str">
        <f t="shared" si="32"/>
        <v>はたなか</v>
      </c>
      <c r="F2021" s="8" t="s">
        <v>497</v>
      </c>
      <c r="G2021" t="s">
        <v>1095</v>
      </c>
    </row>
    <row r="2022" spans="3:7" ht="13.5">
      <c r="C2022" s="8" t="s">
        <v>827</v>
      </c>
      <c r="D2022" t="str">
        <f t="shared" si="32"/>
        <v>ふじもと</v>
      </c>
      <c r="F2022" t="s">
        <v>489</v>
      </c>
      <c r="G2022" t="str">
        <f>VLOOKUP(F2022,$L$3:$M$509,2,FALSE)</f>
        <v>やまもとじゅんじ</v>
      </c>
    </row>
    <row r="2023" spans="3:7" ht="13.5">
      <c r="C2023" s="8" t="s">
        <v>824</v>
      </c>
      <c r="D2023" t="str">
        <f t="shared" si="32"/>
        <v>さるわたり</v>
      </c>
      <c r="F2023" s="8" t="s">
        <v>489</v>
      </c>
      <c r="G2023" t="s">
        <v>1096</v>
      </c>
    </row>
    <row r="2024" spans="3:7" ht="13.5">
      <c r="C2024" s="8" t="s">
        <v>297</v>
      </c>
      <c r="D2024" t="str">
        <f t="shared" si="32"/>
        <v>こうの</v>
      </c>
      <c r="F2024" s="8" t="s">
        <v>489</v>
      </c>
      <c r="G2024" t="s">
        <v>1096</v>
      </c>
    </row>
    <row r="2025" spans="3:7" ht="13.5">
      <c r="C2025" s="8" t="s">
        <v>721</v>
      </c>
      <c r="D2025" t="str">
        <f t="shared" si="32"/>
        <v>しも</v>
      </c>
      <c r="F2025" s="8" t="s">
        <v>489</v>
      </c>
      <c r="G2025" t="s">
        <v>1096</v>
      </c>
    </row>
    <row r="2026" spans="3:7" ht="13.5">
      <c r="C2026" s="5" t="s">
        <v>727</v>
      </c>
      <c r="D2026" t="str">
        <f t="shared" si="32"/>
        <v>もり</v>
      </c>
      <c r="F2026" s="8" t="s">
        <v>489</v>
      </c>
      <c r="G2026" t="s">
        <v>1096</v>
      </c>
    </row>
    <row r="2027" spans="3:7" ht="13.5">
      <c r="C2027" s="16" t="s">
        <v>893</v>
      </c>
      <c r="D2027" t="str">
        <f t="shared" si="32"/>
        <v>うめもと</v>
      </c>
      <c r="F2027" s="32" t="s">
        <v>489</v>
      </c>
      <c r="G2027" t="s">
        <v>1096</v>
      </c>
    </row>
    <row r="2028" spans="3:7" ht="13.5">
      <c r="C2028" s="16" t="s">
        <v>890</v>
      </c>
      <c r="D2028" t="str">
        <f t="shared" si="32"/>
        <v>じょう</v>
      </c>
      <c r="F2028" s="8" t="s">
        <v>928</v>
      </c>
      <c r="G2028" t="s">
        <v>1096</v>
      </c>
    </row>
    <row r="2029" spans="3:7" ht="13.5">
      <c r="C2029" s="8" t="s">
        <v>127</v>
      </c>
      <c r="D2029" t="str">
        <f t="shared" si="32"/>
        <v>おかざき</v>
      </c>
      <c r="F2029" s="8" t="s">
        <v>489</v>
      </c>
      <c r="G2029" t="s">
        <v>1096</v>
      </c>
    </row>
    <row r="2030" spans="3:7" ht="13.5">
      <c r="C2030" s="8" t="s">
        <v>296</v>
      </c>
      <c r="D2030" t="str">
        <f t="shared" si="32"/>
        <v>うらの</v>
      </c>
      <c r="F2030" s="8" t="s">
        <v>489</v>
      </c>
      <c r="G2030" t="s">
        <v>1096</v>
      </c>
    </row>
    <row r="2031" spans="2:7" ht="13.5">
      <c r="B2031" s="11"/>
      <c r="C2031" s="8" t="s">
        <v>112</v>
      </c>
      <c r="D2031" t="str">
        <f t="shared" si="32"/>
        <v>かとうまさひろ</v>
      </c>
      <c r="F2031" s="8" t="s">
        <v>111</v>
      </c>
      <c r="G2031" t="s">
        <v>1096</v>
      </c>
    </row>
    <row r="2032" spans="3:7" ht="13.5">
      <c r="C2032" s="8" t="s">
        <v>113</v>
      </c>
      <c r="D2032" t="str">
        <f t="shared" si="32"/>
        <v>いけじり</v>
      </c>
      <c r="F2032" s="8" t="s">
        <v>184</v>
      </c>
      <c r="G2032" t="s">
        <v>1097</v>
      </c>
    </row>
    <row r="2033" spans="3:7" ht="13.5">
      <c r="C2033" s="8" t="s">
        <v>796</v>
      </c>
      <c r="D2033" t="str">
        <f t="shared" si="32"/>
        <v>まつい</v>
      </c>
      <c r="F2033" s="8" t="s">
        <v>184</v>
      </c>
      <c r="G2033" t="s">
        <v>1097</v>
      </c>
    </row>
    <row r="2034" spans="3:7" ht="13.5">
      <c r="C2034" s="8" t="s">
        <v>805</v>
      </c>
      <c r="D2034" t="str">
        <f t="shared" si="32"/>
        <v>いわさき</v>
      </c>
      <c r="F2034" s="8" t="s">
        <v>184</v>
      </c>
      <c r="G2034" t="s">
        <v>1097</v>
      </c>
    </row>
    <row r="2035" spans="3:7" ht="13.5">
      <c r="C2035" s="8" t="s">
        <v>114</v>
      </c>
      <c r="D2035" t="str">
        <f t="shared" si="32"/>
        <v>こばやしごろう</v>
      </c>
      <c r="F2035" s="8" t="s">
        <v>184</v>
      </c>
      <c r="G2035" t="s">
        <v>1097</v>
      </c>
    </row>
    <row r="2036" spans="3:7" ht="13.5">
      <c r="C2036" s="8" t="s">
        <v>115</v>
      </c>
      <c r="D2036" t="str">
        <f t="shared" si="32"/>
        <v>まつうらふくぞう</v>
      </c>
      <c r="F2036" t="s">
        <v>184</v>
      </c>
      <c r="G2036" t="s">
        <v>1097</v>
      </c>
    </row>
    <row r="2037" spans="3:7" ht="13.5">
      <c r="C2037" s="8" t="s">
        <v>116</v>
      </c>
      <c r="D2037" t="str">
        <f aca="true" t="shared" si="33" ref="D2037:D2100">VLOOKUP(C2037,$L$3:$M$509,2,FALSE)</f>
        <v>なかむら</v>
      </c>
      <c r="F2037" t="s">
        <v>308</v>
      </c>
      <c r="G2037" t="s">
        <v>1098</v>
      </c>
    </row>
    <row r="2038" spans="3:7" ht="15">
      <c r="C2038" s="8" t="s">
        <v>117</v>
      </c>
      <c r="D2038" t="str">
        <f t="shared" si="33"/>
        <v>かたやまひでふみ</v>
      </c>
      <c r="F2038" t="s">
        <v>308</v>
      </c>
      <c r="G2038" t="s">
        <v>1098</v>
      </c>
    </row>
    <row r="2039" spans="3:7" ht="15">
      <c r="C2039" s="8" t="s">
        <v>829</v>
      </c>
      <c r="D2039" t="str">
        <f t="shared" si="33"/>
        <v>きたの</v>
      </c>
      <c r="F2039" s="8" t="s">
        <v>246</v>
      </c>
      <c r="G2039" t="s">
        <v>687</v>
      </c>
    </row>
    <row r="2040" spans="3:7" ht="15">
      <c r="C2040" s="5" t="s">
        <v>118</v>
      </c>
      <c r="D2040" t="str">
        <f t="shared" si="33"/>
        <v>むらかみよし</v>
      </c>
      <c r="F2040" s="8" t="s">
        <v>182</v>
      </c>
      <c r="G2040" t="s">
        <v>688</v>
      </c>
    </row>
    <row r="2041" spans="3:7" ht="15">
      <c r="C2041" s="8" t="s">
        <v>834</v>
      </c>
      <c r="D2041" t="str">
        <f t="shared" si="33"/>
        <v>むらやま</v>
      </c>
      <c r="F2041" s="8" t="s">
        <v>182</v>
      </c>
      <c r="G2041" t="s">
        <v>688</v>
      </c>
    </row>
    <row r="2042" spans="3:7" ht="15">
      <c r="C2042" s="8" t="s">
        <v>119</v>
      </c>
      <c r="D2042" t="str">
        <f t="shared" si="33"/>
        <v>にしむらよしのぶ</v>
      </c>
      <c r="F2042" s="32" t="s">
        <v>182</v>
      </c>
      <c r="G2042" t="s">
        <v>688</v>
      </c>
    </row>
    <row r="2043" spans="3:7" ht="15">
      <c r="C2043" s="8" t="s">
        <v>120</v>
      </c>
      <c r="D2043" t="str">
        <f t="shared" si="33"/>
        <v>ほりこし</v>
      </c>
      <c r="F2043" s="32" t="s">
        <v>182</v>
      </c>
      <c r="G2043" t="s">
        <v>688</v>
      </c>
    </row>
    <row r="2044" spans="3:7" ht="15">
      <c r="C2044" s="8" t="s">
        <v>121</v>
      </c>
      <c r="D2044" t="str">
        <f t="shared" si="33"/>
        <v>かもはら</v>
      </c>
      <c r="F2044" s="8" t="s">
        <v>182</v>
      </c>
      <c r="G2044" t="s">
        <v>688</v>
      </c>
    </row>
    <row r="2045" spans="3:7" ht="13.5">
      <c r="C2045" s="8" t="s">
        <v>122</v>
      </c>
      <c r="D2045" t="str">
        <f t="shared" si="33"/>
        <v>えした</v>
      </c>
      <c r="F2045" s="8" t="s">
        <v>182</v>
      </c>
      <c r="G2045" t="s">
        <v>688</v>
      </c>
    </row>
    <row r="2046" spans="3:7" ht="13.5">
      <c r="C2046" s="8" t="s">
        <v>123</v>
      </c>
      <c r="D2046" t="str">
        <f t="shared" si="33"/>
        <v>よしだしんいち</v>
      </c>
      <c r="F2046" t="s">
        <v>182</v>
      </c>
      <c r="G2046" t="s">
        <v>688</v>
      </c>
    </row>
    <row r="2047" spans="3:7" ht="13.5">
      <c r="C2047" s="8" t="s">
        <v>124</v>
      </c>
      <c r="D2047" t="str">
        <f t="shared" si="33"/>
        <v>ふじまき</v>
      </c>
      <c r="F2047" s="8" t="s">
        <v>182</v>
      </c>
      <c r="G2047" t="s">
        <v>688</v>
      </c>
    </row>
    <row r="2048" spans="3:7" ht="13.5">
      <c r="C2048" s="8" t="s">
        <v>125</v>
      </c>
      <c r="D2048" t="str">
        <f t="shared" si="33"/>
        <v>すだ</v>
      </c>
      <c r="F2048" t="s">
        <v>766</v>
      </c>
      <c r="G2048" t="str">
        <f>VLOOKUP(F2048,$L$3:$M$509,2,FALSE)</f>
        <v>ゆたに</v>
      </c>
    </row>
    <row r="2049" spans="3:7" ht="13.5">
      <c r="C2049" s="8" t="s">
        <v>126</v>
      </c>
      <c r="D2049" t="str">
        <f t="shared" si="33"/>
        <v>えんや</v>
      </c>
      <c r="F2049" s="8" t="s">
        <v>766</v>
      </c>
      <c r="G2049" t="s">
        <v>689</v>
      </c>
    </row>
    <row r="2050" spans="3:7" ht="13.5">
      <c r="C2050" s="5" t="s">
        <v>727</v>
      </c>
      <c r="D2050" t="str">
        <f t="shared" si="33"/>
        <v>もり</v>
      </c>
      <c r="F2050" s="8" t="s">
        <v>766</v>
      </c>
      <c r="G2050" t="s">
        <v>689</v>
      </c>
    </row>
    <row r="2051" spans="3:7" ht="13.5">
      <c r="C2051" s="8" t="s">
        <v>127</v>
      </c>
      <c r="D2051" t="str">
        <f t="shared" si="33"/>
        <v>おかざき</v>
      </c>
      <c r="F2051" s="8" t="s">
        <v>766</v>
      </c>
      <c r="G2051" t="s">
        <v>689</v>
      </c>
    </row>
    <row r="2052" spans="3:7" ht="13.5">
      <c r="C2052" s="8" t="s">
        <v>128</v>
      </c>
      <c r="D2052" t="str">
        <f t="shared" si="33"/>
        <v>いそべ</v>
      </c>
      <c r="F2052" s="8" t="s">
        <v>766</v>
      </c>
      <c r="G2052" t="s">
        <v>689</v>
      </c>
    </row>
    <row r="2053" spans="3:7" ht="13.5">
      <c r="C2053" s="8" t="s">
        <v>129</v>
      </c>
      <c r="D2053" t="str">
        <f t="shared" si="33"/>
        <v>ふじたしんじ</v>
      </c>
      <c r="F2053" s="8" t="s">
        <v>766</v>
      </c>
      <c r="G2053" t="s">
        <v>689</v>
      </c>
    </row>
    <row r="2054" spans="3:7" ht="13.5">
      <c r="C2054" s="8" t="s">
        <v>130</v>
      </c>
      <c r="D2054" t="str">
        <f t="shared" si="33"/>
        <v>しまだ</v>
      </c>
      <c r="F2054" s="8" t="s">
        <v>766</v>
      </c>
      <c r="G2054" t="s">
        <v>689</v>
      </c>
    </row>
    <row r="2055" spans="3:7" ht="13.5">
      <c r="C2055" s="8" t="s">
        <v>131</v>
      </c>
      <c r="D2055" t="str">
        <f t="shared" si="33"/>
        <v>おかもと</v>
      </c>
      <c r="F2055" s="8" t="s">
        <v>766</v>
      </c>
      <c r="G2055" t="s">
        <v>689</v>
      </c>
    </row>
    <row r="2056" spans="3:7" ht="13.5">
      <c r="C2056" s="8" t="s">
        <v>840</v>
      </c>
      <c r="D2056" t="str">
        <f t="shared" si="33"/>
        <v>ねぎし</v>
      </c>
      <c r="F2056" s="8" t="s">
        <v>766</v>
      </c>
      <c r="G2056" t="s">
        <v>689</v>
      </c>
    </row>
    <row r="2057" spans="2:7" ht="13.5">
      <c r="B2057" s="11"/>
      <c r="C2057" s="8" t="s">
        <v>112</v>
      </c>
      <c r="D2057" t="str">
        <f t="shared" si="33"/>
        <v>かとうまさひろ</v>
      </c>
      <c r="F2057" s="8" t="s">
        <v>766</v>
      </c>
      <c r="G2057" t="s">
        <v>689</v>
      </c>
    </row>
    <row r="2058" spans="3:7" ht="13.5">
      <c r="C2058" s="8" t="s">
        <v>344</v>
      </c>
      <c r="D2058" t="str">
        <f t="shared" si="33"/>
        <v>まつもとやすお</v>
      </c>
      <c r="F2058" s="8" t="s">
        <v>766</v>
      </c>
      <c r="G2058" t="s">
        <v>689</v>
      </c>
    </row>
    <row r="2059" spans="3:7" ht="13.5">
      <c r="C2059" s="8" t="s">
        <v>213</v>
      </c>
      <c r="D2059" t="str">
        <f t="shared" si="33"/>
        <v>かとうそうすけ</v>
      </c>
      <c r="F2059" s="8" t="s">
        <v>766</v>
      </c>
      <c r="G2059" t="s">
        <v>689</v>
      </c>
    </row>
    <row r="2060" spans="3:7" ht="13.5">
      <c r="C2060" s="8" t="s">
        <v>117</v>
      </c>
      <c r="D2060" t="str">
        <f t="shared" si="33"/>
        <v>かたやまひでふみ</v>
      </c>
      <c r="F2060" s="8" t="s">
        <v>766</v>
      </c>
      <c r="G2060" t="s">
        <v>689</v>
      </c>
    </row>
    <row r="2061" spans="3:7" ht="13.5">
      <c r="C2061" s="8" t="s">
        <v>796</v>
      </c>
      <c r="D2061" t="str">
        <f t="shared" si="33"/>
        <v>まつい</v>
      </c>
      <c r="F2061" s="8" t="s">
        <v>766</v>
      </c>
      <c r="G2061" t="s">
        <v>689</v>
      </c>
    </row>
    <row r="2062" spans="3:7" ht="13.5">
      <c r="C2062" s="8" t="s">
        <v>122</v>
      </c>
      <c r="D2062" t="str">
        <f t="shared" si="33"/>
        <v>えした</v>
      </c>
      <c r="F2062" s="8" t="s">
        <v>766</v>
      </c>
      <c r="G2062" t="s">
        <v>689</v>
      </c>
    </row>
    <row r="2063" spans="3:7" ht="13.5">
      <c r="C2063" s="8" t="s">
        <v>833</v>
      </c>
      <c r="D2063" t="str">
        <f t="shared" si="33"/>
        <v>いけだ</v>
      </c>
      <c r="F2063" s="8" t="s">
        <v>766</v>
      </c>
      <c r="G2063" t="s">
        <v>689</v>
      </c>
    </row>
    <row r="2064" spans="3:7" ht="15">
      <c r="C2064" s="8" t="s">
        <v>114</v>
      </c>
      <c r="D2064" t="str">
        <f t="shared" si="33"/>
        <v>こばやしごろう</v>
      </c>
      <c r="F2064" s="8" t="s">
        <v>766</v>
      </c>
      <c r="G2064" t="s">
        <v>689</v>
      </c>
    </row>
    <row r="2065" spans="3:7" ht="15">
      <c r="C2065" s="8" t="s">
        <v>287</v>
      </c>
      <c r="D2065" t="str">
        <f t="shared" si="33"/>
        <v>やまだもとひろ</v>
      </c>
      <c r="F2065" s="8" t="s">
        <v>766</v>
      </c>
      <c r="G2065" t="s">
        <v>689</v>
      </c>
    </row>
    <row r="2066" spans="3:7" ht="15">
      <c r="C2066" s="5" t="s">
        <v>115</v>
      </c>
      <c r="D2066" t="str">
        <f t="shared" si="33"/>
        <v>まつうらふくぞう</v>
      </c>
      <c r="F2066" s="8" t="s">
        <v>766</v>
      </c>
      <c r="G2066" t="s">
        <v>689</v>
      </c>
    </row>
    <row r="2067" spans="3:7" ht="15">
      <c r="C2067" s="8" t="s">
        <v>345</v>
      </c>
      <c r="D2067" t="str">
        <f t="shared" si="33"/>
        <v>まつおかしんじろう</v>
      </c>
      <c r="F2067" s="8" t="s">
        <v>766</v>
      </c>
      <c r="G2067" t="s">
        <v>689</v>
      </c>
    </row>
    <row r="2068" spans="3:7" ht="15">
      <c r="C2068" s="8" t="s">
        <v>119</v>
      </c>
      <c r="D2068" t="str">
        <f t="shared" si="33"/>
        <v>にしむらよしのぶ</v>
      </c>
      <c r="F2068" s="8" t="s">
        <v>766</v>
      </c>
      <c r="G2068" t="s">
        <v>689</v>
      </c>
    </row>
    <row r="2069" spans="3:7" ht="15">
      <c r="C2069" s="8" t="s">
        <v>127</v>
      </c>
      <c r="D2069" t="str">
        <f t="shared" si="33"/>
        <v>おかざき</v>
      </c>
      <c r="F2069" t="s">
        <v>766</v>
      </c>
      <c r="G2069" t="s">
        <v>689</v>
      </c>
    </row>
    <row r="2070" spans="3:7" ht="15">
      <c r="C2070" s="8" t="s">
        <v>829</v>
      </c>
      <c r="D2070" t="str">
        <f t="shared" si="33"/>
        <v>きたの</v>
      </c>
      <c r="F2070" s="8" t="s">
        <v>766</v>
      </c>
      <c r="G2070" t="s">
        <v>689</v>
      </c>
    </row>
    <row r="2071" spans="3:7" ht="13.5">
      <c r="C2071" s="8" t="s">
        <v>346</v>
      </c>
      <c r="D2071" t="str">
        <f t="shared" si="33"/>
        <v>たけうちかず</v>
      </c>
      <c r="F2071" s="8" t="s">
        <v>766</v>
      </c>
      <c r="G2071" t="s">
        <v>689</v>
      </c>
    </row>
    <row r="2072" spans="3:7" ht="13.5">
      <c r="C2072" s="8" t="s">
        <v>347</v>
      </c>
      <c r="D2072" t="str">
        <f t="shared" si="33"/>
        <v>もとむら</v>
      </c>
      <c r="F2072" s="8" t="s">
        <v>766</v>
      </c>
      <c r="G2072" t="s">
        <v>689</v>
      </c>
    </row>
    <row r="2073" spans="3:7" ht="13.5">
      <c r="C2073" s="8" t="s">
        <v>348</v>
      </c>
      <c r="D2073" t="str">
        <f t="shared" si="33"/>
        <v>ふなさか</v>
      </c>
      <c r="F2073" s="8" t="s">
        <v>766</v>
      </c>
      <c r="G2073" t="s">
        <v>689</v>
      </c>
    </row>
    <row r="2074" spans="3:7" ht="13.5">
      <c r="C2074" s="8" t="s">
        <v>834</v>
      </c>
      <c r="D2074" t="str">
        <f t="shared" si="33"/>
        <v>むらやま</v>
      </c>
      <c r="F2074" s="8" t="s">
        <v>766</v>
      </c>
      <c r="G2074" t="s">
        <v>689</v>
      </c>
    </row>
    <row r="2075" spans="3:7" ht="13.5">
      <c r="C2075" s="8" t="s">
        <v>349</v>
      </c>
      <c r="D2075" t="str">
        <f t="shared" si="33"/>
        <v>さいとうまさ</v>
      </c>
      <c r="F2075" s="8" t="s">
        <v>766</v>
      </c>
      <c r="G2075" t="s">
        <v>689</v>
      </c>
    </row>
    <row r="2076" spans="2:7" ht="13.5">
      <c r="B2076" s="11"/>
      <c r="C2076" s="8" t="s">
        <v>112</v>
      </c>
      <c r="D2076" t="str">
        <f t="shared" si="33"/>
        <v>かとうまさひろ</v>
      </c>
      <c r="F2076" s="8" t="s">
        <v>183</v>
      </c>
      <c r="G2076" t="s">
        <v>690</v>
      </c>
    </row>
    <row r="2077" spans="3:7" ht="15">
      <c r="C2077" s="8" t="s">
        <v>213</v>
      </c>
      <c r="D2077" t="str">
        <f t="shared" si="33"/>
        <v>かとうそうすけ</v>
      </c>
      <c r="F2077" s="8" t="s">
        <v>183</v>
      </c>
      <c r="G2077" t="s">
        <v>690</v>
      </c>
    </row>
    <row r="2078" spans="3:7" ht="15">
      <c r="C2078" s="8" t="s">
        <v>722</v>
      </c>
      <c r="D2078" t="str">
        <f t="shared" si="33"/>
        <v>うしお</v>
      </c>
      <c r="F2078" s="8" t="s">
        <v>141</v>
      </c>
      <c r="G2078" t="s">
        <v>691</v>
      </c>
    </row>
    <row r="2079" spans="3:7" ht="15">
      <c r="C2079" s="8" t="s">
        <v>308</v>
      </c>
      <c r="D2079" t="str">
        <f t="shared" si="33"/>
        <v>やまもとよしかず</v>
      </c>
      <c r="F2079" s="8" t="s">
        <v>141</v>
      </c>
      <c r="G2079" t="s">
        <v>691</v>
      </c>
    </row>
    <row r="2080" spans="3:7" ht="15">
      <c r="C2080" s="8" t="s">
        <v>215</v>
      </c>
      <c r="D2080" t="str">
        <f t="shared" si="33"/>
        <v>むらせよし</v>
      </c>
      <c r="F2080" s="8" t="s">
        <v>141</v>
      </c>
      <c r="G2080" t="s">
        <v>691</v>
      </c>
    </row>
    <row r="2081" spans="3:7" ht="15">
      <c r="C2081" s="8" t="s">
        <v>368</v>
      </c>
      <c r="D2081" t="str">
        <f t="shared" si="33"/>
        <v>すずきけんいち</v>
      </c>
      <c r="F2081" s="8" t="s">
        <v>141</v>
      </c>
      <c r="G2081" t="s">
        <v>691</v>
      </c>
    </row>
    <row r="2082" spans="3:7" ht="15">
      <c r="C2082" s="8" t="s">
        <v>369</v>
      </c>
      <c r="D2082" t="str">
        <f t="shared" si="33"/>
        <v>むらせおさ</v>
      </c>
      <c r="F2082" s="8" t="s">
        <v>141</v>
      </c>
      <c r="G2082" t="s">
        <v>691</v>
      </c>
    </row>
    <row r="2083" spans="3:7" ht="15">
      <c r="C2083" s="8" t="s">
        <v>120</v>
      </c>
      <c r="D2083" t="str">
        <f t="shared" si="33"/>
        <v>ほりこし</v>
      </c>
      <c r="F2083" s="8" t="s">
        <v>141</v>
      </c>
      <c r="G2083" t="s">
        <v>691</v>
      </c>
    </row>
    <row r="2084" spans="3:7" ht="13.5">
      <c r="C2084" s="8" t="s">
        <v>796</v>
      </c>
      <c r="D2084" t="str">
        <f t="shared" si="33"/>
        <v>まつい</v>
      </c>
      <c r="F2084" s="8" t="s">
        <v>141</v>
      </c>
      <c r="G2084" t="s">
        <v>691</v>
      </c>
    </row>
    <row r="2085" spans="3:7" ht="13.5">
      <c r="C2085" s="5" t="s">
        <v>126</v>
      </c>
      <c r="D2085" t="str">
        <f t="shared" si="33"/>
        <v>えんや</v>
      </c>
      <c r="F2085" s="8" t="s">
        <v>141</v>
      </c>
      <c r="G2085" t="s">
        <v>691</v>
      </c>
    </row>
    <row r="2086" spans="3:7" ht="13.5">
      <c r="C2086" s="8" t="s">
        <v>834</v>
      </c>
      <c r="D2086" t="str">
        <f t="shared" si="33"/>
        <v>むらやま</v>
      </c>
      <c r="F2086" s="8" t="s">
        <v>141</v>
      </c>
      <c r="G2086" t="s">
        <v>691</v>
      </c>
    </row>
    <row r="2087" spans="3:7" ht="13.5">
      <c r="C2087" s="8" t="s">
        <v>125</v>
      </c>
      <c r="D2087" t="str">
        <f t="shared" si="33"/>
        <v>すだ</v>
      </c>
      <c r="F2087" s="8" t="s">
        <v>141</v>
      </c>
      <c r="G2087" t="s">
        <v>691</v>
      </c>
    </row>
    <row r="2088" spans="3:7" ht="13.5">
      <c r="C2088" s="8" t="s">
        <v>836</v>
      </c>
      <c r="D2088" t="str">
        <f t="shared" si="33"/>
        <v>たかはた</v>
      </c>
      <c r="F2088" s="32" t="s">
        <v>141</v>
      </c>
      <c r="G2088" t="s">
        <v>691</v>
      </c>
    </row>
    <row r="2089" spans="2:7" ht="13.5">
      <c r="B2089" s="11"/>
      <c r="C2089" s="8" t="s">
        <v>212</v>
      </c>
      <c r="D2089" t="str">
        <f t="shared" si="33"/>
        <v>むらた</v>
      </c>
      <c r="F2089" s="8" t="s">
        <v>141</v>
      </c>
      <c r="G2089" t="s">
        <v>691</v>
      </c>
    </row>
    <row r="2090" spans="3:7" ht="15">
      <c r="C2090" s="8" t="s">
        <v>112</v>
      </c>
      <c r="D2090" t="str">
        <f t="shared" si="33"/>
        <v>かとうまさひろ</v>
      </c>
      <c r="F2090" s="8" t="s">
        <v>141</v>
      </c>
      <c r="G2090" t="s">
        <v>691</v>
      </c>
    </row>
    <row r="2091" spans="3:7" ht="15">
      <c r="C2091" s="8" t="s">
        <v>115</v>
      </c>
      <c r="D2091" t="str">
        <f t="shared" si="33"/>
        <v>まつうらふくぞう</v>
      </c>
      <c r="F2091" s="8" t="s">
        <v>141</v>
      </c>
      <c r="G2091" t="s">
        <v>691</v>
      </c>
    </row>
    <row r="2092" spans="3:7" ht="15">
      <c r="C2092" s="8" t="s">
        <v>839</v>
      </c>
      <c r="D2092" t="str">
        <f t="shared" si="33"/>
        <v>いしがみ</v>
      </c>
      <c r="F2092" s="8" t="s">
        <v>141</v>
      </c>
      <c r="G2092" t="s">
        <v>691</v>
      </c>
    </row>
    <row r="2093" spans="3:7" ht="15">
      <c r="C2093" s="8" t="s">
        <v>722</v>
      </c>
      <c r="D2093" t="str">
        <f t="shared" si="33"/>
        <v>うしお</v>
      </c>
      <c r="F2093" s="32" t="s">
        <v>141</v>
      </c>
      <c r="G2093" t="s">
        <v>691</v>
      </c>
    </row>
    <row r="2094" spans="3:7" ht="15">
      <c r="C2094" s="8" t="s">
        <v>723</v>
      </c>
      <c r="D2094" t="str">
        <f t="shared" si="33"/>
        <v>しめ</v>
      </c>
      <c r="F2094" s="8" t="s">
        <v>828</v>
      </c>
      <c r="G2094" t="s">
        <v>1099</v>
      </c>
    </row>
    <row r="2095" spans="3:7" ht="15">
      <c r="C2095" s="8" t="s">
        <v>213</v>
      </c>
      <c r="D2095" t="str">
        <f t="shared" si="33"/>
        <v>かとうそうすけ</v>
      </c>
      <c r="F2095" s="8" t="s">
        <v>123</v>
      </c>
      <c r="G2095" t="s">
        <v>1100</v>
      </c>
    </row>
    <row r="2096" spans="3:7" ht="15">
      <c r="C2096" s="8" t="s">
        <v>214</v>
      </c>
      <c r="D2096" t="str">
        <f t="shared" si="33"/>
        <v>かどわき</v>
      </c>
      <c r="F2096" s="8" t="s">
        <v>123</v>
      </c>
      <c r="G2096" t="s">
        <v>1100</v>
      </c>
    </row>
    <row r="2097" spans="3:7" ht="13.5">
      <c r="C2097" s="8" t="s">
        <v>215</v>
      </c>
      <c r="D2097" t="str">
        <f t="shared" si="33"/>
        <v>むらせよし</v>
      </c>
      <c r="F2097" s="8" t="s">
        <v>40</v>
      </c>
      <c r="G2097" t="s">
        <v>1101</v>
      </c>
    </row>
    <row r="2098" spans="3:7" ht="13.5">
      <c r="C2098" s="5" t="s">
        <v>216</v>
      </c>
      <c r="D2098" t="str">
        <f t="shared" si="33"/>
        <v>みやざき</v>
      </c>
      <c r="F2098" s="32" t="s">
        <v>226</v>
      </c>
      <c r="G2098" t="s">
        <v>1101</v>
      </c>
    </row>
    <row r="2099" spans="3:7" ht="13.5">
      <c r="C2099" s="8" t="s">
        <v>130</v>
      </c>
      <c r="D2099" t="str">
        <f t="shared" si="33"/>
        <v>しまだ</v>
      </c>
      <c r="F2099" s="8" t="s">
        <v>226</v>
      </c>
      <c r="G2099" t="s">
        <v>1101</v>
      </c>
    </row>
    <row r="2100" spans="2:7" ht="13.5">
      <c r="B2100" s="11"/>
      <c r="C2100" s="38" t="s">
        <v>112</v>
      </c>
      <c r="D2100" t="str">
        <f t="shared" si="33"/>
        <v>かとうまさひろ</v>
      </c>
      <c r="F2100" s="8" t="s">
        <v>226</v>
      </c>
      <c r="G2100" t="s">
        <v>1101</v>
      </c>
    </row>
    <row r="2101" spans="3:7" ht="15">
      <c r="C2101" s="38" t="s">
        <v>213</v>
      </c>
      <c r="D2101" t="str">
        <f aca="true" t="shared" si="34" ref="D2101:D2109">VLOOKUP(C2101,$L$3:$M$509,2,FALSE)</f>
        <v>かとうそうすけ</v>
      </c>
      <c r="F2101" t="s">
        <v>226</v>
      </c>
      <c r="G2101" t="s">
        <v>1101</v>
      </c>
    </row>
    <row r="2102" spans="3:7" ht="15">
      <c r="C2102" s="38" t="s">
        <v>115</v>
      </c>
      <c r="D2102" t="str">
        <f t="shared" si="34"/>
        <v>まつうらふくぞう</v>
      </c>
      <c r="F2102" s="8" t="s">
        <v>226</v>
      </c>
      <c r="G2102" t="s">
        <v>1101</v>
      </c>
    </row>
    <row r="2103" spans="3:7" ht="15">
      <c r="C2103" s="38" t="s">
        <v>122</v>
      </c>
      <c r="D2103" t="str">
        <f t="shared" si="34"/>
        <v>えした</v>
      </c>
      <c r="F2103" t="s">
        <v>226</v>
      </c>
      <c r="G2103" t="s">
        <v>1101</v>
      </c>
    </row>
    <row r="2104" spans="3:7" ht="15">
      <c r="C2104" s="38" t="s">
        <v>308</v>
      </c>
      <c r="D2104" t="str">
        <f t="shared" si="34"/>
        <v>やまもとよしかず</v>
      </c>
      <c r="F2104" s="8" t="s">
        <v>226</v>
      </c>
      <c r="G2104" t="s">
        <v>1101</v>
      </c>
    </row>
    <row r="2105" spans="3:7" ht="15">
      <c r="C2105" s="38" t="s">
        <v>212</v>
      </c>
      <c r="D2105" t="str">
        <f t="shared" si="34"/>
        <v>むらた</v>
      </c>
      <c r="F2105" s="8" t="s">
        <v>226</v>
      </c>
      <c r="G2105" t="s">
        <v>1101</v>
      </c>
    </row>
    <row r="2106" spans="3:7" ht="15">
      <c r="C2106" s="38" t="s">
        <v>837</v>
      </c>
      <c r="D2106" t="str">
        <f t="shared" si="34"/>
        <v>なかたに</v>
      </c>
      <c r="F2106" s="8" t="s">
        <v>749</v>
      </c>
      <c r="G2106" t="s">
        <v>975</v>
      </c>
    </row>
    <row r="2107" spans="3:7" ht="15">
      <c r="C2107" s="38" t="s">
        <v>309</v>
      </c>
      <c r="D2107" t="str">
        <f t="shared" si="34"/>
        <v>にしだ</v>
      </c>
      <c r="F2107" s="8" t="s">
        <v>338</v>
      </c>
      <c r="G2107" t="s">
        <v>715</v>
      </c>
    </row>
    <row r="2108" spans="3:7" ht="13.5">
      <c r="C2108" s="38" t="s">
        <v>838</v>
      </c>
      <c r="D2108" t="str">
        <f t="shared" si="34"/>
        <v>ふくだひろし</v>
      </c>
      <c r="F2108" s="8" t="s">
        <v>354</v>
      </c>
      <c r="G2108" t="s">
        <v>692</v>
      </c>
    </row>
    <row r="2109" spans="3:7" ht="13.5">
      <c r="C2109" s="36" t="s">
        <v>310</v>
      </c>
      <c r="D2109" t="str">
        <f t="shared" si="34"/>
        <v>とみたさみお</v>
      </c>
      <c r="F2109" t="s">
        <v>1196</v>
      </c>
      <c r="G2109" t="s">
        <v>1202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nobita</dc:creator>
  <cp:keywords/>
  <dc:description/>
  <cp:lastModifiedBy>nobita</cp:lastModifiedBy>
  <dcterms:created xsi:type="dcterms:W3CDTF">2010-06-04T06:29:00Z</dcterms:created>
  <dcterms:modified xsi:type="dcterms:W3CDTF">2022-09-03T13:56:34Z</dcterms:modified>
  <cp:category/>
  <cp:version/>
  <cp:contentType/>
  <cp:contentStatus/>
</cp:coreProperties>
</file>